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/>
  <bookViews>
    <workbookView xWindow="0" yWindow="465" windowWidth="25605" windowHeight="14100"/>
  </bookViews>
  <sheets>
    <sheet name="Bred Heifers" sheetId="5" r:id="rId1"/>
    <sheet name="Open Heifers" sheetId="4" r:id="rId2"/>
    <sheet name="Graphs" sheetId="6" r:id="rId3"/>
  </sheets>
  <calcPr calcId="15251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V150" i="6" l="1"/>
  <c r="AW150" i="6"/>
  <c r="AX150" i="6"/>
  <c r="AY150" i="6"/>
  <c r="AV151" i="6"/>
  <c r="AW151" i="6"/>
  <c r="AX151" i="6"/>
  <c r="AY151" i="6"/>
  <c r="AV152" i="6"/>
  <c r="AW152" i="6"/>
  <c r="AX152" i="6"/>
  <c r="AY152" i="6"/>
  <c r="AV153" i="6"/>
  <c r="AW153" i="6"/>
  <c r="AX153" i="6"/>
  <c r="AY153" i="6"/>
  <c r="AV154" i="6"/>
  <c r="AW154" i="6"/>
  <c r="AX154" i="6"/>
  <c r="AY154" i="6"/>
  <c r="AV155" i="6"/>
  <c r="AW155" i="6"/>
  <c r="AX155" i="6"/>
  <c r="AY155" i="6"/>
  <c r="AV156" i="6"/>
  <c r="AW156" i="6"/>
  <c r="AX156" i="6"/>
  <c r="AY156" i="6"/>
  <c r="AV157" i="6"/>
  <c r="AW157" i="6"/>
  <c r="AX157" i="6"/>
  <c r="AY157" i="6"/>
  <c r="AV158" i="6"/>
  <c r="AW158" i="6"/>
  <c r="AX158" i="6"/>
  <c r="AY158" i="6"/>
  <c r="AV159" i="6"/>
  <c r="AW159" i="6"/>
  <c r="AX159" i="6"/>
  <c r="AY159" i="6"/>
  <c r="AV160" i="6"/>
  <c r="AW160" i="6"/>
  <c r="AX160" i="6"/>
  <c r="AY160" i="6"/>
  <c r="AV161" i="6"/>
  <c r="AW161" i="6"/>
  <c r="AX161" i="6"/>
  <c r="AY161" i="6"/>
  <c r="AV162" i="6"/>
  <c r="AW162" i="6"/>
  <c r="AX162" i="6"/>
  <c r="AY162" i="6"/>
  <c r="AV163" i="6"/>
  <c r="AW163" i="6"/>
  <c r="AX163" i="6"/>
  <c r="AY163" i="6"/>
  <c r="AV164" i="6"/>
  <c r="AW164" i="6"/>
  <c r="AX164" i="6"/>
  <c r="AY164" i="6"/>
  <c r="AV165" i="6"/>
  <c r="AW165" i="6"/>
  <c r="AX165" i="6"/>
  <c r="AY165" i="6"/>
  <c r="AV166" i="6"/>
  <c r="AW166" i="6"/>
  <c r="AX166" i="6"/>
  <c r="AY166" i="6"/>
  <c r="AV167" i="6"/>
  <c r="AW167" i="6"/>
  <c r="AX167" i="6"/>
  <c r="AY167" i="6"/>
  <c r="AV168" i="6"/>
  <c r="AW168" i="6"/>
  <c r="AX168" i="6"/>
  <c r="AY168" i="6"/>
  <c r="AV169" i="6"/>
  <c r="AW169" i="6"/>
  <c r="AX169" i="6"/>
  <c r="AY169" i="6"/>
  <c r="AV170" i="6"/>
  <c r="AW170" i="6"/>
  <c r="AX170" i="6"/>
  <c r="AY170" i="6"/>
  <c r="AV171" i="6"/>
  <c r="AW171" i="6"/>
  <c r="AX171" i="6"/>
  <c r="AY171" i="6"/>
  <c r="AV172" i="6"/>
  <c r="AW172" i="6"/>
  <c r="AX172" i="6"/>
  <c r="AY172" i="6"/>
  <c r="AV173" i="6"/>
  <c r="AW173" i="6"/>
  <c r="AX173" i="6"/>
  <c r="AY173" i="6"/>
  <c r="AV174" i="6"/>
  <c r="AW174" i="6"/>
  <c r="AX174" i="6"/>
  <c r="AY174" i="6"/>
  <c r="AV175" i="6"/>
  <c r="AW175" i="6"/>
  <c r="AX175" i="6"/>
  <c r="AY175" i="6"/>
  <c r="AV176" i="6"/>
  <c r="AW176" i="6"/>
  <c r="AX176" i="6"/>
  <c r="AY176" i="6"/>
  <c r="AV177" i="6"/>
  <c r="AW177" i="6"/>
  <c r="AX177" i="6"/>
  <c r="AY177" i="6"/>
  <c r="AP150" i="6"/>
  <c r="AQ150" i="6"/>
  <c r="AR150" i="6"/>
  <c r="AS150" i="6"/>
  <c r="AP151" i="6"/>
  <c r="AQ151" i="6"/>
  <c r="AR151" i="6"/>
  <c r="AS151" i="6"/>
  <c r="AP152" i="6"/>
  <c r="AQ152" i="6"/>
  <c r="AR152" i="6"/>
  <c r="AS152" i="6"/>
  <c r="AP153" i="6"/>
  <c r="AQ153" i="6"/>
  <c r="AR153" i="6"/>
  <c r="AS153" i="6"/>
  <c r="AP154" i="6"/>
  <c r="AQ154" i="6"/>
  <c r="AR154" i="6"/>
  <c r="AS154" i="6"/>
  <c r="AP155" i="6"/>
  <c r="AQ155" i="6"/>
  <c r="AR155" i="6"/>
  <c r="AS155" i="6"/>
  <c r="AP156" i="6"/>
  <c r="AQ156" i="6"/>
  <c r="AR156" i="6"/>
  <c r="AS156" i="6"/>
  <c r="AP157" i="6"/>
  <c r="AQ157" i="6"/>
  <c r="AR157" i="6"/>
  <c r="AS157" i="6"/>
  <c r="AP158" i="6"/>
  <c r="AQ158" i="6"/>
  <c r="AR158" i="6"/>
  <c r="AS158" i="6"/>
  <c r="AP159" i="6"/>
  <c r="AQ159" i="6"/>
  <c r="AR159" i="6"/>
  <c r="AS159" i="6"/>
  <c r="AP160" i="6"/>
  <c r="AQ160" i="6"/>
  <c r="AR160" i="6"/>
  <c r="AS160" i="6"/>
  <c r="AP161" i="6"/>
  <c r="AQ161" i="6"/>
  <c r="AR161" i="6"/>
  <c r="AS161" i="6"/>
  <c r="AP162" i="6"/>
  <c r="AQ162" i="6"/>
  <c r="AR162" i="6"/>
  <c r="AS162" i="6"/>
  <c r="AP163" i="6"/>
  <c r="AQ163" i="6"/>
  <c r="AR163" i="6"/>
  <c r="AS163" i="6"/>
  <c r="AP164" i="6"/>
  <c r="AQ164" i="6"/>
  <c r="AR164" i="6"/>
  <c r="AS164" i="6"/>
  <c r="AP165" i="6"/>
  <c r="AQ165" i="6"/>
  <c r="AR165" i="6"/>
  <c r="AS165" i="6"/>
  <c r="AP166" i="6"/>
  <c r="AQ166" i="6"/>
  <c r="AR166" i="6"/>
  <c r="AS166" i="6"/>
  <c r="AP167" i="6"/>
  <c r="AQ167" i="6"/>
  <c r="AR167" i="6"/>
  <c r="AS167" i="6"/>
  <c r="AP168" i="6"/>
  <c r="AQ168" i="6"/>
  <c r="AR168" i="6"/>
  <c r="AS168" i="6"/>
  <c r="AP169" i="6"/>
  <c r="AQ169" i="6"/>
  <c r="AR169" i="6"/>
  <c r="AS169" i="6"/>
  <c r="AP170" i="6"/>
  <c r="AQ170" i="6"/>
  <c r="AR170" i="6"/>
  <c r="AS170" i="6"/>
  <c r="AP171" i="6"/>
  <c r="AQ171" i="6"/>
  <c r="AR171" i="6"/>
  <c r="AS171" i="6"/>
  <c r="AP172" i="6"/>
  <c r="AQ172" i="6"/>
  <c r="AR172" i="6"/>
  <c r="AS172" i="6"/>
  <c r="AP173" i="6"/>
  <c r="AQ173" i="6"/>
  <c r="AR173" i="6"/>
  <c r="AS173" i="6"/>
  <c r="AP174" i="6"/>
  <c r="AQ174" i="6"/>
  <c r="AR174" i="6"/>
  <c r="AS174" i="6"/>
  <c r="AP175" i="6"/>
  <c r="AQ175" i="6"/>
  <c r="AR175" i="6"/>
  <c r="AS175" i="6"/>
  <c r="AP176" i="6"/>
  <c r="AQ176" i="6"/>
  <c r="AR176" i="6"/>
  <c r="AS176" i="6"/>
  <c r="AP177" i="6"/>
  <c r="AQ177" i="6"/>
  <c r="AR177" i="6"/>
  <c r="AS177" i="6"/>
  <c r="AJ150" i="6"/>
  <c r="AK150" i="6"/>
  <c r="AL150" i="6"/>
  <c r="AM150" i="6"/>
  <c r="AJ151" i="6"/>
  <c r="AK151" i="6"/>
  <c r="AL151" i="6"/>
  <c r="AM151" i="6"/>
  <c r="AJ152" i="6"/>
  <c r="AK152" i="6"/>
  <c r="AL152" i="6"/>
  <c r="AM152" i="6"/>
  <c r="AJ153" i="6"/>
  <c r="AK153" i="6"/>
  <c r="AL153" i="6"/>
  <c r="AM153" i="6"/>
  <c r="AJ154" i="6"/>
  <c r="AK154" i="6"/>
  <c r="AL154" i="6"/>
  <c r="AM154" i="6"/>
  <c r="AJ155" i="6"/>
  <c r="AK155" i="6"/>
  <c r="AL155" i="6"/>
  <c r="AM155" i="6"/>
  <c r="AJ156" i="6"/>
  <c r="AK156" i="6"/>
  <c r="AL156" i="6"/>
  <c r="AM156" i="6"/>
  <c r="AJ157" i="6"/>
  <c r="AK157" i="6"/>
  <c r="AL157" i="6"/>
  <c r="AM157" i="6"/>
  <c r="AJ158" i="6"/>
  <c r="AK158" i="6"/>
  <c r="AL158" i="6"/>
  <c r="AM158" i="6"/>
  <c r="AJ159" i="6"/>
  <c r="AK159" i="6"/>
  <c r="AL159" i="6"/>
  <c r="AM159" i="6"/>
  <c r="AJ160" i="6"/>
  <c r="AK160" i="6"/>
  <c r="AL160" i="6"/>
  <c r="AM160" i="6"/>
  <c r="AJ161" i="6"/>
  <c r="AK161" i="6"/>
  <c r="AL161" i="6"/>
  <c r="AM161" i="6"/>
  <c r="AJ162" i="6"/>
  <c r="AK162" i="6"/>
  <c r="AL162" i="6"/>
  <c r="AM162" i="6"/>
  <c r="AJ163" i="6"/>
  <c r="AK163" i="6"/>
  <c r="AL163" i="6"/>
  <c r="AM163" i="6"/>
  <c r="AJ164" i="6"/>
  <c r="AK164" i="6"/>
  <c r="AL164" i="6"/>
  <c r="AM164" i="6"/>
  <c r="AJ165" i="6"/>
  <c r="AK165" i="6"/>
  <c r="AL165" i="6"/>
  <c r="AM165" i="6"/>
  <c r="AJ166" i="6"/>
  <c r="AK166" i="6"/>
  <c r="AL166" i="6"/>
  <c r="AM166" i="6"/>
  <c r="AJ167" i="6"/>
  <c r="AK167" i="6"/>
  <c r="AL167" i="6"/>
  <c r="AM167" i="6"/>
  <c r="AJ168" i="6"/>
  <c r="AK168" i="6"/>
  <c r="AL168" i="6"/>
  <c r="AM168" i="6"/>
  <c r="AJ169" i="6"/>
  <c r="AK169" i="6"/>
  <c r="AL169" i="6"/>
  <c r="AM169" i="6"/>
  <c r="AJ170" i="6"/>
  <c r="AK170" i="6"/>
  <c r="AL170" i="6"/>
  <c r="AM170" i="6"/>
  <c r="AJ171" i="6"/>
  <c r="AK171" i="6"/>
  <c r="AL171" i="6"/>
  <c r="AM171" i="6"/>
  <c r="AJ172" i="6"/>
  <c r="AK172" i="6"/>
  <c r="AL172" i="6"/>
  <c r="AM172" i="6"/>
  <c r="AJ173" i="6"/>
  <c r="AK173" i="6"/>
  <c r="AL173" i="6"/>
  <c r="AM173" i="6"/>
  <c r="AJ174" i="6"/>
  <c r="AK174" i="6"/>
  <c r="AL174" i="6"/>
  <c r="AM174" i="6"/>
  <c r="AJ175" i="6"/>
  <c r="AK175" i="6"/>
  <c r="AL175" i="6"/>
  <c r="AM175" i="6"/>
  <c r="AJ176" i="6"/>
  <c r="AK176" i="6"/>
  <c r="AL176" i="6"/>
  <c r="AM176" i="6"/>
  <c r="AJ177" i="6"/>
  <c r="AK177" i="6"/>
  <c r="AL177" i="6"/>
  <c r="AM177" i="6"/>
  <c r="AD150" i="6"/>
  <c r="AE150" i="6"/>
  <c r="AF150" i="6"/>
  <c r="AG150" i="6"/>
  <c r="AD151" i="6"/>
  <c r="AE151" i="6"/>
  <c r="AF151" i="6"/>
  <c r="AG151" i="6"/>
  <c r="AD152" i="6"/>
  <c r="AE152" i="6"/>
  <c r="AF152" i="6"/>
  <c r="AG152" i="6"/>
  <c r="AD153" i="6"/>
  <c r="AE153" i="6"/>
  <c r="AF153" i="6"/>
  <c r="AG153" i="6"/>
  <c r="AD154" i="6"/>
  <c r="AE154" i="6"/>
  <c r="AF154" i="6"/>
  <c r="AG154" i="6"/>
  <c r="AD155" i="6"/>
  <c r="AE155" i="6"/>
  <c r="AF155" i="6"/>
  <c r="AG155" i="6"/>
  <c r="AD156" i="6"/>
  <c r="AE156" i="6"/>
  <c r="AF156" i="6"/>
  <c r="AG156" i="6"/>
  <c r="AD157" i="6"/>
  <c r="AE157" i="6"/>
  <c r="AF157" i="6"/>
  <c r="AG157" i="6"/>
  <c r="AD158" i="6"/>
  <c r="AE158" i="6"/>
  <c r="AF158" i="6"/>
  <c r="AG158" i="6"/>
  <c r="AD159" i="6"/>
  <c r="AE159" i="6"/>
  <c r="AF159" i="6"/>
  <c r="AG159" i="6"/>
  <c r="AD160" i="6"/>
  <c r="AE160" i="6"/>
  <c r="AF160" i="6"/>
  <c r="AG160" i="6"/>
  <c r="AD161" i="6"/>
  <c r="AE161" i="6"/>
  <c r="AF161" i="6"/>
  <c r="AG161" i="6"/>
  <c r="AD162" i="6"/>
  <c r="AE162" i="6"/>
  <c r="AF162" i="6"/>
  <c r="AG162" i="6"/>
  <c r="AD163" i="6"/>
  <c r="AE163" i="6"/>
  <c r="AF163" i="6"/>
  <c r="AG163" i="6"/>
  <c r="AD164" i="6"/>
  <c r="AE164" i="6"/>
  <c r="AF164" i="6"/>
  <c r="AG164" i="6"/>
  <c r="AD165" i="6"/>
  <c r="AE165" i="6"/>
  <c r="AF165" i="6"/>
  <c r="AG165" i="6"/>
  <c r="AD166" i="6"/>
  <c r="AE166" i="6"/>
  <c r="AF166" i="6"/>
  <c r="AG166" i="6"/>
  <c r="AD167" i="6"/>
  <c r="AE167" i="6"/>
  <c r="AF167" i="6"/>
  <c r="AG167" i="6"/>
  <c r="AD168" i="6"/>
  <c r="AE168" i="6"/>
  <c r="AF168" i="6"/>
  <c r="AG168" i="6"/>
  <c r="AD169" i="6"/>
  <c r="AE169" i="6"/>
  <c r="AF169" i="6"/>
  <c r="AG169" i="6"/>
  <c r="AD170" i="6"/>
  <c r="AE170" i="6"/>
  <c r="AF170" i="6"/>
  <c r="AG170" i="6"/>
  <c r="AD171" i="6"/>
  <c r="AE171" i="6"/>
  <c r="AF171" i="6"/>
  <c r="AG171" i="6"/>
  <c r="AD172" i="6"/>
  <c r="AE172" i="6"/>
  <c r="AF172" i="6"/>
  <c r="AG172" i="6"/>
  <c r="AD173" i="6"/>
  <c r="AE173" i="6"/>
  <c r="AF173" i="6"/>
  <c r="AG173" i="6"/>
  <c r="AD174" i="6"/>
  <c r="AE174" i="6"/>
  <c r="AF174" i="6"/>
  <c r="AG174" i="6"/>
  <c r="AD175" i="6"/>
  <c r="AE175" i="6"/>
  <c r="AF175" i="6"/>
  <c r="AG175" i="6"/>
  <c r="AD176" i="6"/>
  <c r="AE176" i="6"/>
  <c r="AF176" i="6"/>
  <c r="AG176" i="6"/>
  <c r="AD177" i="6"/>
  <c r="AE177" i="6"/>
  <c r="AF177" i="6"/>
  <c r="AG177" i="6"/>
  <c r="A164" i="4"/>
  <c r="A165" i="4"/>
  <c r="A166" i="4"/>
  <c r="A167" i="4"/>
  <c r="A168" i="4"/>
  <c r="A169" i="4"/>
  <c r="A170" i="4"/>
  <c r="A171" i="4"/>
  <c r="A172" i="4"/>
  <c r="A173" i="4"/>
  <c r="A174" i="4"/>
  <c r="A175" i="4"/>
  <c r="A176" i="4"/>
  <c r="A177" i="4"/>
  <c r="A178" i="4"/>
  <c r="A179" i="4"/>
  <c r="A180" i="4"/>
  <c r="A154" i="4"/>
  <c r="A155" i="4"/>
  <c r="A156" i="4"/>
  <c r="A157" i="4"/>
  <c r="A158" i="4"/>
  <c r="A159" i="4"/>
  <c r="A160" i="4"/>
  <c r="A161" i="4"/>
  <c r="A162" i="4"/>
  <c r="A163" i="4"/>
  <c r="A7" i="4"/>
  <c r="A8" i="4"/>
  <c r="A9" i="4"/>
  <c r="A10" i="4"/>
  <c r="A11" i="4"/>
  <c r="A12" i="4"/>
  <c r="A13" i="4"/>
  <c r="A14" i="4"/>
  <c r="A15" i="4"/>
  <c r="A16" i="4"/>
  <c r="A17" i="4"/>
  <c r="A18" i="4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55" i="4"/>
  <c r="A56" i="4"/>
  <c r="A57" i="4"/>
  <c r="A58" i="4"/>
  <c r="A59" i="4"/>
  <c r="A60" i="4"/>
  <c r="A61" i="4"/>
  <c r="A62" i="4"/>
  <c r="A63" i="4"/>
  <c r="A64" i="4"/>
  <c r="A65" i="4"/>
  <c r="A66" i="4"/>
  <c r="A67" i="4"/>
  <c r="A68" i="4"/>
  <c r="A69" i="4"/>
  <c r="A70" i="4"/>
  <c r="A71" i="4"/>
  <c r="A72" i="4"/>
  <c r="A73" i="4"/>
  <c r="A74" i="4"/>
  <c r="A75" i="4"/>
  <c r="A76" i="4"/>
  <c r="A77" i="4"/>
  <c r="A78" i="4"/>
  <c r="A79" i="4"/>
  <c r="A80" i="4"/>
  <c r="A81" i="4"/>
  <c r="A82" i="4"/>
  <c r="A83" i="4"/>
  <c r="A84" i="4"/>
  <c r="A85" i="4"/>
  <c r="A86" i="4"/>
  <c r="A87" i="4"/>
  <c r="A88" i="4"/>
  <c r="A89" i="4"/>
  <c r="A90" i="4"/>
  <c r="A91" i="4"/>
  <c r="A92" i="4"/>
  <c r="A93" i="4"/>
  <c r="A94" i="4"/>
  <c r="A95" i="4"/>
  <c r="A96" i="4"/>
  <c r="A97" i="4"/>
  <c r="A98" i="4"/>
  <c r="A99" i="4"/>
  <c r="A100" i="4"/>
  <c r="A101" i="4"/>
  <c r="A102" i="4"/>
  <c r="A103" i="4"/>
  <c r="A104" i="4"/>
  <c r="A105" i="4"/>
  <c r="A106" i="4"/>
  <c r="A107" i="4"/>
  <c r="A108" i="4"/>
  <c r="A109" i="4"/>
  <c r="A110" i="4"/>
  <c r="A111" i="4"/>
  <c r="A112" i="4"/>
  <c r="A113" i="4"/>
  <c r="A114" i="4"/>
  <c r="A115" i="4"/>
  <c r="A116" i="4"/>
  <c r="A117" i="4"/>
  <c r="A118" i="4"/>
  <c r="A119" i="4"/>
  <c r="A120" i="4"/>
  <c r="A121" i="4"/>
  <c r="A122" i="4"/>
  <c r="A123" i="4"/>
  <c r="A124" i="4"/>
  <c r="A125" i="4"/>
  <c r="A126" i="4"/>
  <c r="A127" i="4"/>
  <c r="A128" i="4"/>
  <c r="A129" i="4"/>
  <c r="A130" i="4"/>
  <c r="A131" i="4"/>
  <c r="A132" i="4"/>
  <c r="A133" i="4"/>
  <c r="A134" i="4"/>
  <c r="A135" i="4"/>
  <c r="A136" i="4"/>
  <c r="A137" i="4"/>
  <c r="A138" i="4"/>
  <c r="A139" i="4"/>
  <c r="A140" i="4"/>
  <c r="A141" i="4"/>
  <c r="A142" i="4"/>
  <c r="A143" i="4"/>
  <c r="A144" i="4"/>
  <c r="A145" i="4"/>
  <c r="A146" i="4"/>
  <c r="A147" i="4"/>
  <c r="A148" i="4"/>
  <c r="A149" i="4"/>
  <c r="A150" i="4"/>
  <c r="A151" i="4"/>
  <c r="A152" i="4"/>
  <c r="A153" i="4"/>
  <c r="AD149" i="6"/>
  <c r="AE149" i="6"/>
  <c r="AF149" i="6"/>
  <c r="AG149" i="6"/>
  <c r="AJ149" i="6"/>
  <c r="AK149" i="6"/>
  <c r="AL149" i="6"/>
  <c r="AM149" i="6"/>
  <c r="AP149" i="6"/>
  <c r="AQ149" i="6"/>
  <c r="AR149" i="6"/>
  <c r="AS149" i="6"/>
  <c r="AV149" i="6"/>
  <c r="AW149" i="6"/>
  <c r="AY148" i="6"/>
  <c r="AY149" i="6"/>
  <c r="AX148" i="6"/>
  <c r="AX149" i="6"/>
  <c r="AW148" i="6"/>
  <c r="AV148" i="6"/>
  <c r="AS148" i="6"/>
  <c r="AR148" i="6"/>
  <c r="AQ148" i="6"/>
  <c r="AP148" i="6"/>
  <c r="AM148" i="6"/>
  <c r="AL148" i="6"/>
  <c r="AK148" i="6"/>
  <c r="AJ148" i="6"/>
  <c r="AG148" i="6"/>
  <c r="AF148" i="6"/>
  <c r="AE148" i="6"/>
  <c r="AD148" i="6"/>
  <c r="AY128" i="6"/>
  <c r="AY129" i="6"/>
  <c r="AY130" i="6"/>
  <c r="AY131" i="6"/>
  <c r="AY132" i="6"/>
  <c r="AY133" i="6"/>
  <c r="AY134" i="6"/>
  <c r="AY135" i="6"/>
  <c r="AY136" i="6"/>
  <c r="AY137" i="6"/>
  <c r="AY138" i="6"/>
  <c r="AY139" i="6"/>
  <c r="AY140" i="6"/>
  <c r="AY141" i="6"/>
  <c r="AY142" i="6"/>
  <c r="AY143" i="6"/>
  <c r="AY144" i="6"/>
  <c r="AY145" i="6"/>
  <c r="AY146" i="6"/>
  <c r="AY147" i="6"/>
  <c r="AX128" i="6"/>
  <c r="AX129" i="6"/>
  <c r="AX130" i="6"/>
  <c r="AX131" i="6"/>
  <c r="AX132" i="6"/>
  <c r="AX133" i="6"/>
  <c r="AX134" i="6"/>
  <c r="AX135" i="6"/>
  <c r="AX136" i="6"/>
  <c r="AX137" i="6"/>
  <c r="AX138" i="6"/>
  <c r="AX139" i="6"/>
  <c r="AX140" i="6"/>
  <c r="AX141" i="6"/>
  <c r="AX142" i="6"/>
  <c r="AX143" i="6"/>
  <c r="AX144" i="6"/>
  <c r="AX145" i="6"/>
  <c r="AX146" i="6"/>
  <c r="AX147" i="6"/>
  <c r="AW128" i="6"/>
  <c r="AW129" i="6"/>
  <c r="AW130" i="6"/>
  <c r="AW131" i="6"/>
  <c r="AW132" i="6"/>
  <c r="AW133" i="6"/>
  <c r="AW134" i="6"/>
  <c r="AW135" i="6"/>
  <c r="AW136" i="6"/>
  <c r="AW137" i="6"/>
  <c r="AW138" i="6"/>
  <c r="AW139" i="6"/>
  <c r="AW140" i="6"/>
  <c r="AW141" i="6"/>
  <c r="AW142" i="6"/>
  <c r="AW143" i="6"/>
  <c r="AW144" i="6"/>
  <c r="AW145" i="6"/>
  <c r="AW146" i="6"/>
  <c r="AW147" i="6"/>
  <c r="AV128" i="6"/>
  <c r="AV129" i="6"/>
  <c r="AV130" i="6"/>
  <c r="AV131" i="6"/>
  <c r="AV132" i="6"/>
  <c r="AV133" i="6"/>
  <c r="AV134" i="6"/>
  <c r="AV135" i="6"/>
  <c r="AV136" i="6"/>
  <c r="AV137" i="6"/>
  <c r="AV138" i="6"/>
  <c r="AV139" i="6"/>
  <c r="AV140" i="6"/>
  <c r="AV141" i="6"/>
  <c r="AV142" i="6"/>
  <c r="AV143" i="6"/>
  <c r="AV144" i="6"/>
  <c r="AV145" i="6"/>
  <c r="AV146" i="6"/>
  <c r="AV147" i="6"/>
  <c r="AS128" i="6"/>
  <c r="AS129" i="6"/>
  <c r="AS130" i="6"/>
  <c r="AS131" i="6"/>
  <c r="AS132" i="6"/>
  <c r="AS133" i="6"/>
  <c r="AS134" i="6"/>
  <c r="AS135" i="6"/>
  <c r="AS136" i="6"/>
  <c r="AS137" i="6"/>
  <c r="AS138" i="6"/>
  <c r="AS139" i="6"/>
  <c r="AS140" i="6"/>
  <c r="AS141" i="6"/>
  <c r="AS142" i="6"/>
  <c r="AS143" i="6"/>
  <c r="AS144" i="6"/>
  <c r="AS145" i="6"/>
  <c r="AS146" i="6"/>
  <c r="AS147" i="6"/>
  <c r="AR128" i="6"/>
  <c r="AR129" i="6"/>
  <c r="AR130" i="6"/>
  <c r="AR131" i="6"/>
  <c r="AR132" i="6"/>
  <c r="AR133" i="6"/>
  <c r="AR134" i="6"/>
  <c r="AR135" i="6"/>
  <c r="AR136" i="6"/>
  <c r="AR137" i="6"/>
  <c r="AR138" i="6"/>
  <c r="AR139" i="6"/>
  <c r="AR140" i="6"/>
  <c r="AR141" i="6"/>
  <c r="AR142" i="6"/>
  <c r="AR143" i="6"/>
  <c r="AR144" i="6"/>
  <c r="AR145" i="6"/>
  <c r="AR146" i="6"/>
  <c r="AR147" i="6"/>
  <c r="AQ128" i="6"/>
  <c r="AQ129" i="6"/>
  <c r="AQ130" i="6"/>
  <c r="AQ131" i="6"/>
  <c r="AQ132" i="6"/>
  <c r="AQ133" i="6"/>
  <c r="AQ134" i="6"/>
  <c r="AQ135" i="6"/>
  <c r="AQ136" i="6"/>
  <c r="AQ137" i="6"/>
  <c r="AQ138" i="6"/>
  <c r="AQ139" i="6"/>
  <c r="AQ140" i="6"/>
  <c r="AQ141" i="6"/>
  <c r="AQ142" i="6"/>
  <c r="AQ143" i="6"/>
  <c r="AQ144" i="6"/>
  <c r="AQ145" i="6"/>
  <c r="AQ146" i="6"/>
  <c r="AQ147" i="6"/>
  <c r="AP128" i="6"/>
  <c r="AP129" i="6"/>
  <c r="AP130" i="6"/>
  <c r="AP131" i="6"/>
  <c r="AP132" i="6"/>
  <c r="AP133" i="6"/>
  <c r="AP134" i="6"/>
  <c r="AP135" i="6"/>
  <c r="AP136" i="6"/>
  <c r="AP137" i="6"/>
  <c r="AP138" i="6"/>
  <c r="AP139" i="6"/>
  <c r="AP140" i="6"/>
  <c r="AP141" i="6"/>
  <c r="AP142" i="6"/>
  <c r="AP143" i="6"/>
  <c r="AP144" i="6"/>
  <c r="AP145" i="6"/>
  <c r="AP146" i="6"/>
  <c r="AP147" i="6"/>
  <c r="AM128" i="6"/>
  <c r="AM129" i="6"/>
  <c r="AM130" i="6"/>
  <c r="AM131" i="6"/>
  <c r="AM132" i="6"/>
  <c r="AM133" i="6"/>
  <c r="AM134" i="6"/>
  <c r="AM135" i="6"/>
  <c r="AM136" i="6"/>
  <c r="AM137" i="6"/>
  <c r="AM138" i="6"/>
  <c r="AM139" i="6"/>
  <c r="AM140" i="6"/>
  <c r="AM141" i="6"/>
  <c r="AM142" i="6"/>
  <c r="AM143" i="6"/>
  <c r="AM144" i="6"/>
  <c r="AM145" i="6"/>
  <c r="AM146" i="6"/>
  <c r="AM147" i="6"/>
  <c r="AL128" i="6"/>
  <c r="AL129" i="6"/>
  <c r="AL130" i="6"/>
  <c r="AL131" i="6"/>
  <c r="AL132" i="6"/>
  <c r="AL133" i="6"/>
  <c r="AL134" i="6"/>
  <c r="AL135" i="6"/>
  <c r="AL136" i="6"/>
  <c r="AL137" i="6"/>
  <c r="AL138" i="6"/>
  <c r="AL139" i="6"/>
  <c r="AL140" i="6"/>
  <c r="AL141" i="6"/>
  <c r="AL142" i="6"/>
  <c r="AL143" i="6"/>
  <c r="AL144" i="6"/>
  <c r="AL145" i="6"/>
  <c r="AL146" i="6"/>
  <c r="AL147" i="6"/>
  <c r="AK128" i="6"/>
  <c r="AK129" i="6"/>
  <c r="AK130" i="6"/>
  <c r="AK131" i="6"/>
  <c r="AK132" i="6"/>
  <c r="AK133" i="6"/>
  <c r="AK134" i="6"/>
  <c r="AK135" i="6"/>
  <c r="AK136" i="6"/>
  <c r="AK137" i="6"/>
  <c r="AK138" i="6"/>
  <c r="AK139" i="6"/>
  <c r="AK140" i="6"/>
  <c r="AK141" i="6"/>
  <c r="AK142" i="6"/>
  <c r="AK143" i="6"/>
  <c r="AK144" i="6"/>
  <c r="AK145" i="6"/>
  <c r="AK146" i="6"/>
  <c r="AK147" i="6"/>
  <c r="AJ128" i="6"/>
  <c r="AJ129" i="6"/>
  <c r="AJ130" i="6"/>
  <c r="AJ131" i="6"/>
  <c r="AJ132" i="6"/>
  <c r="AJ133" i="6"/>
  <c r="AJ134" i="6"/>
  <c r="AJ135" i="6"/>
  <c r="AJ136" i="6"/>
  <c r="AJ137" i="6"/>
  <c r="AJ138" i="6"/>
  <c r="AJ139" i="6"/>
  <c r="AJ140" i="6"/>
  <c r="AJ141" i="6"/>
  <c r="AJ142" i="6"/>
  <c r="AJ143" i="6"/>
  <c r="AJ144" i="6"/>
  <c r="AJ145" i="6"/>
  <c r="AJ146" i="6"/>
  <c r="AJ147" i="6"/>
  <c r="AG128" i="6"/>
  <c r="AG129" i="6"/>
  <c r="AG130" i="6"/>
  <c r="AG131" i="6"/>
  <c r="AG132" i="6"/>
  <c r="AG133" i="6"/>
  <c r="AG134" i="6"/>
  <c r="AG135" i="6"/>
  <c r="AG136" i="6"/>
  <c r="AG137" i="6"/>
  <c r="AG138" i="6"/>
  <c r="AG139" i="6"/>
  <c r="AG140" i="6"/>
  <c r="AG141" i="6"/>
  <c r="AG142" i="6"/>
  <c r="AG143" i="6"/>
  <c r="AG144" i="6"/>
  <c r="AG145" i="6"/>
  <c r="AG146" i="6"/>
  <c r="AG147" i="6"/>
  <c r="AF128" i="6"/>
  <c r="AF129" i="6"/>
  <c r="AF130" i="6"/>
  <c r="AF131" i="6"/>
  <c r="AF132" i="6"/>
  <c r="AF133" i="6"/>
  <c r="AF134" i="6"/>
  <c r="AF135" i="6"/>
  <c r="AF136" i="6"/>
  <c r="AF137" i="6"/>
  <c r="AF138" i="6"/>
  <c r="AF139" i="6"/>
  <c r="AF140" i="6"/>
  <c r="AF141" i="6"/>
  <c r="AF142" i="6"/>
  <c r="AF143" i="6"/>
  <c r="AF144" i="6"/>
  <c r="AF145" i="6"/>
  <c r="AF146" i="6"/>
  <c r="AF147" i="6"/>
  <c r="AE128" i="6"/>
  <c r="AE129" i="6"/>
  <c r="AE130" i="6"/>
  <c r="AE131" i="6"/>
  <c r="AE132" i="6"/>
  <c r="AE133" i="6"/>
  <c r="AE134" i="6"/>
  <c r="AE135" i="6"/>
  <c r="AE136" i="6"/>
  <c r="AE137" i="6"/>
  <c r="AE138" i="6"/>
  <c r="AE139" i="6"/>
  <c r="AE140" i="6"/>
  <c r="AE141" i="6"/>
  <c r="AE142" i="6"/>
  <c r="AE143" i="6"/>
  <c r="AE144" i="6"/>
  <c r="AE145" i="6"/>
  <c r="AE146" i="6"/>
  <c r="AE147" i="6"/>
  <c r="AD128" i="6"/>
  <c r="AD129" i="6"/>
  <c r="AD130" i="6"/>
  <c r="AD131" i="6"/>
  <c r="AD132" i="6"/>
  <c r="AD133" i="6"/>
  <c r="AD134" i="6"/>
  <c r="AD135" i="6"/>
  <c r="AD136" i="6"/>
  <c r="AD137" i="6"/>
  <c r="AD138" i="6"/>
  <c r="AD139" i="6"/>
  <c r="AD140" i="6"/>
  <c r="AD141" i="6"/>
  <c r="AD142" i="6"/>
  <c r="AD143" i="6"/>
  <c r="AD144" i="6"/>
  <c r="AD145" i="6"/>
  <c r="AD146" i="6"/>
  <c r="AD147" i="6"/>
  <c r="AC128" i="6"/>
  <c r="AI128" i="6"/>
  <c r="AO128" i="6"/>
  <c r="AU128" i="6"/>
  <c r="AC129" i="6"/>
  <c r="AI129" i="6"/>
  <c r="AO129" i="6"/>
  <c r="AU129" i="6"/>
  <c r="AC130" i="6"/>
  <c r="AI130" i="6"/>
  <c r="AO130" i="6"/>
  <c r="AU130" i="6"/>
  <c r="AC131" i="6"/>
  <c r="AI131" i="6"/>
  <c r="AO131" i="6"/>
  <c r="AU131" i="6"/>
  <c r="AC132" i="6"/>
  <c r="AI132" i="6"/>
  <c r="AO132" i="6"/>
  <c r="AU132" i="6"/>
  <c r="AC133" i="6"/>
  <c r="AI133" i="6"/>
  <c r="AO133" i="6"/>
  <c r="AU133" i="6"/>
  <c r="AC134" i="6"/>
  <c r="AI134" i="6"/>
  <c r="AO134" i="6"/>
  <c r="AU134" i="6"/>
  <c r="AC135" i="6"/>
  <c r="AI135" i="6"/>
  <c r="AO135" i="6"/>
  <c r="AU135" i="6"/>
  <c r="AC136" i="6"/>
  <c r="AI136" i="6"/>
  <c r="AO136" i="6"/>
  <c r="AU136" i="6"/>
  <c r="AC137" i="6"/>
  <c r="AI137" i="6"/>
  <c r="AO137" i="6"/>
  <c r="AU137" i="6"/>
  <c r="AC138" i="6"/>
  <c r="AI138" i="6"/>
  <c r="AO138" i="6"/>
  <c r="AU138" i="6"/>
  <c r="AC139" i="6"/>
  <c r="AI139" i="6"/>
  <c r="AO139" i="6"/>
  <c r="AU139" i="6"/>
  <c r="AC140" i="6"/>
  <c r="AI140" i="6"/>
  <c r="AO140" i="6"/>
  <c r="AU140" i="6"/>
  <c r="AC141" i="6"/>
  <c r="AI141" i="6"/>
  <c r="AO141" i="6"/>
  <c r="AU141" i="6"/>
  <c r="AC142" i="6"/>
  <c r="AI142" i="6"/>
  <c r="AO142" i="6"/>
  <c r="AU142" i="6"/>
  <c r="AC143" i="6"/>
  <c r="AI143" i="6"/>
  <c r="AO143" i="6"/>
  <c r="AU143" i="6"/>
  <c r="AC144" i="6"/>
  <c r="AI144" i="6"/>
  <c r="AO144" i="6"/>
  <c r="AU144" i="6"/>
  <c r="AC145" i="6"/>
  <c r="AI145" i="6"/>
  <c r="AO145" i="6"/>
  <c r="AU145" i="6"/>
  <c r="AC146" i="6"/>
  <c r="AI146" i="6"/>
  <c r="AO146" i="6"/>
  <c r="AU146" i="6"/>
  <c r="AC147" i="6"/>
  <c r="AI147" i="6"/>
  <c r="AO147" i="6"/>
  <c r="AU147" i="6"/>
  <c r="AY123" i="6"/>
  <c r="AY124" i="6"/>
  <c r="AY125" i="6"/>
  <c r="AY126" i="6"/>
  <c r="AY127" i="6"/>
  <c r="AX123" i="6"/>
  <c r="AX124" i="6"/>
  <c r="AX125" i="6"/>
  <c r="AX126" i="6"/>
  <c r="AX127" i="6"/>
  <c r="AW123" i="6"/>
  <c r="AW124" i="6"/>
  <c r="AW125" i="6"/>
  <c r="AW126" i="6"/>
  <c r="AW127" i="6"/>
  <c r="AV123" i="6"/>
  <c r="AV124" i="6"/>
  <c r="AV125" i="6"/>
  <c r="AV126" i="6"/>
  <c r="AV127" i="6"/>
  <c r="AS123" i="6"/>
  <c r="AS124" i="6"/>
  <c r="AS125" i="6"/>
  <c r="AS126" i="6"/>
  <c r="AS127" i="6"/>
  <c r="AR123" i="6"/>
  <c r="AR124" i="6"/>
  <c r="AR125" i="6"/>
  <c r="AR126" i="6"/>
  <c r="AR127" i="6"/>
  <c r="AQ123" i="6"/>
  <c r="AQ124" i="6"/>
  <c r="AQ125" i="6"/>
  <c r="AQ126" i="6"/>
  <c r="AQ127" i="6"/>
  <c r="AP123" i="6"/>
  <c r="AP124" i="6"/>
  <c r="AP125" i="6"/>
  <c r="AP126" i="6"/>
  <c r="AP127" i="6"/>
  <c r="AM123" i="6"/>
  <c r="AM124" i="6"/>
  <c r="AM125" i="6"/>
  <c r="AM126" i="6"/>
  <c r="AM127" i="6"/>
  <c r="AL123" i="6"/>
  <c r="AL124" i="6"/>
  <c r="AL125" i="6"/>
  <c r="AL126" i="6"/>
  <c r="AL127" i="6"/>
  <c r="AK123" i="6"/>
  <c r="AK124" i="6"/>
  <c r="AK125" i="6"/>
  <c r="AK126" i="6"/>
  <c r="AK127" i="6"/>
  <c r="AJ123" i="6"/>
  <c r="AJ124" i="6"/>
  <c r="AJ125" i="6"/>
  <c r="AJ126" i="6"/>
  <c r="AJ127" i="6"/>
  <c r="AC124" i="6"/>
  <c r="AI124" i="6"/>
  <c r="AO124" i="6"/>
  <c r="AU124" i="6"/>
  <c r="AG123" i="6"/>
  <c r="AG124" i="6"/>
  <c r="AG125" i="6"/>
  <c r="AG126" i="6"/>
  <c r="AG127" i="6"/>
  <c r="AF123" i="6"/>
  <c r="AF124" i="6"/>
  <c r="AF125" i="6"/>
  <c r="AF126" i="6"/>
  <c r="AF127" i="6"/>
  <c r="AE123" i="6"/>
  <c r="AE124" i="6"/>
  <c r="AE125" i="6"/>
  <c r="AE126" i="6"/>
  <c r="AE127" i="6"/>
  <c r="AD123" i="6"/>
  <c r="AD124" i="6"/>
  <c r="AD125" i="6"/>
  <c r="AD126" i="6"/>
  <c r="AD127" i="6"/>
  <c r="AC123" i="6"/>
  <c r="AI123" i="6"/>
  <c r="AO123" i="6"/>
  <c r="AU123" i="6"/>
  <c r="AC125" i="6"/>
  <c r="AI125" i="6"/>
  <c r="AO125" i="6"/>
  <c r="AU125" i="6"/>
  <c r="AC126" i="6"/>
  <c r="AI126" i="6"/>
  <c r="AO126" i="6"/>
  <c r="AU126" i="6"/>
  <c r="AC127" i="6"/>
  <c r="AI127" i="6"/>
  <c r="AO127" i="6"/>
  <c r="AU127" i="6"/>
  <c r="AV117" i="6"/>
  <c r="AW117" i="6"/>
  <c r="AX117" i="6"/>
  <c r="AY117" i="6"/>
  <c r="AV118" i="6"/>
  <c r="AW118" i="6"/>
  <c r="AX118" i="6"/>
  <c r="AY118" i="6"/>
  <c r="AV119" i="6"/>
  <c r="AW119" i="6"/>
  <c r="AX119" i="6"/>
  <c r="AY119" i="6"/>
  <c r="AV120" i="6"/>
  <c r="AW120" i="6"/>
  <c r="AX120" i="6"/>
  <c r="AY120" i="6"/>
  <c r="AV121" i="6"/>
  <c r="AW121" i="6"/>
  <c r="AX121" i="6"/>
  <c r="AY121" i="6"/>
  <c r="AV122" i="6"/>
  <c r="AW122" i="6"/>
  <c r="AX122" i="6"/>
  <c r="AY122" i="6"/>
  <c r="AP117" i="6"/>
  <c r="AQ117" i="6"/>
  <c r="AR117" i="6"/>
  <c r="AS117" i="6"/>
  <c r="AP118" i="6"/>
  <c r="AQ118" i="6"/>
  <c r="AR118" i="6"/>
  <c r="AS118" i="6"/>
  <c r="AP119" i="6"/>
  <c r="AQ119" i="6"/>
  <c r="AR119" i="6"/>
  <c r="AS119" i="6"/>
  <c r="AP120" i="6"/>
  <c r="AQ120" i="6"/>
  <c r="AR120" i="6"/>
  <c r="AS120" i="6"/>
  <c r="AP121" i="6"/>
  <c r="AQ121" i="6"/>
  <c r="AR121" i="6"/>
  <c r="AS121" i="6"/>
  <c r="AP122" i="6"/>
  <c r="AQ122" i="6"/>
  <c r="AR122" i="6"/>
  <c r="AS122" i="6"/>
  <c r="AJ117" i="6"/>
  <c r="AK117" i="6"/>
  <c r="AL117" i="6"/>
  <c r="AM117" i="6"/>
  <c r="AJ118" i="6"/>
  <c r="AK118" i="6"/>
  <c r="AL118" i="6"/>
  <c r="AM118" i="6"/>
  <c r="AJ119" i="6"/>
  <c r="AK119" i="6"/>
  <c r="AL119" i="6"/>
  <c r="AM119" i="6"/>
  <c r="AJ120" i="6"/>
  <c r="AK120" i="6"/>
  <c r="AL120" i="6"/>
  <c r="AM120" i="6"/>
  <c r="AJ121" i="6"/>
  <c r="AK121" i="6"/>
  <c r="AL121" i="6"/>
  <c r="AM121" i="6"/>
  <c r="AJ122" i="6"/>
  <c r="AK122" i="6"/>
  <c r="AL122" i="6"/>
  <c r="AM122" i="6"/>
  <c r="AD117" i="6"/>
  <c r="AE117" i="6"/>
  <c r="AF117" i="6"/>
  <c r="AG117" i="6"/>
  <c r="AD118" i="6"/>
  <c r="AE118" i="6"/>
  <c r="AF118" i="6"/>
  <c r="AG118" i="6"/>
  <c r="AD119" i="6"/>
  <c r="AE119" i="6"/>
  <c r="AF119" i="6"/>
  <c r="AG119" i="6"/>
  <c r="AD120" i="6"/>
  <c r="AE120" i="6"/>
  <c r="AF120" i="6"/>
  <c r="AG120" i="6"/>
  <c r="AD121" i="6"/>
  <c r="AE121" i="6"/>
  <c r="AF121" i="6"/>
  <c r="AG121" i="6"/>
  <c r="AD122" i="6"/>
  <c r="AE122" i="6"/>
  <c r="AF122" i="6"/>
  <c r="AG122" i="6"/>
  <c r="AC122" i="6"/>
  <c r="AI122" i="6"/>
  <c r="AO122" i="6"/>
  <c r="AU122" i="6"/>
  <c r="AC121" i="6"/>
  <c r="AI121" i="6"/>
  <c r="AO121" i="6"/>
  <c r="AU121" i="6"/>
  <c r="AC120" i="6"/>
  <c r="AI120" i="6"/>
  <c r="AO120" i="6"/>
  <c r="AU120" i="6"/>
  <c r="AC119" i="6"/>
  <c r="AI119" i="6"/>
  <c r="AO119" i="6"/>
  <c r="AU119" i="6"/>
  <c r="AC118" i="6"/>
  <c r="AI118" i="6"/>
  <c r="AO118" i="6"/>
  <c r="AU118" i="6"/>
  <c r="AC117" i="6"/>
  <c r="AI117" i="6"/>
  <c r="AO117" i="6"/>
  <c r="AU117" i="6"/>
  <c r="AY109" i="6"/>
  <c r="AY110" i="6"/>
  <c r="AY111" i="6"/>
  <c r="AY112" i="6"/>
  <c r="AY113" i="6"/>
  <c r="AY114" i="6"/>
  <c r="AY115" i="6"/>
  <c r="AY116" i="6"/>
  <c r="AX109" i="6"/>
  <c r="AX110" i="6"/>
  <c r="AX111" i="6"/>
  <c r="AX112" i="6"/>
  <c r="AX113" i="6"/>
  <c r="AX114" i="6"/>
  <c r="AX115" i="6"/>
  <c r="AX116" i="6"/>
  <c r="AW109" i="6"/>
  <c r="AW110" i="6"/>
  <c r="AW111" i="6"/>
  <c r="AW112" i="6"/>
  <c r="AW113" i="6"/>
  <c r="AW114" i="6"/>
  <c r="AW115" i="6"/>
  <c r="AW116" i="6"/>
  <c r="AV109" i="6"/>
  <c r="AV110" i="6"/>
  <c r="AV111" i="6"/>
  <c r="AV112" i="6"/>
  <c r="AV113" i="6"/>
  <c r="AV114" i="6"/>
  <c r="AV115" i="6"/>
  <c r="AV116" i="6"/>
  <c r="AS109" i="6"/>
  <c r="AS110" i="6"/>
  <c r="AS111" i="6"/>
  <c r="AS112" i="6"/>
  <c r="AS113" i="6"/>
  <c r="AS114" i="6"/>
  <c r="AS115" i="6"/>
  <c r="AS116" i="6"/>
  <c r="AR109" i="6"/>
  <c r="AR110" i="6"/>
  <c r="AR111" i="6"/>
  <c r="AR112" i="6"/>
  <c r="AR113" i="6"/>
  <c r="AR114" i="6"/>
  <c r="AR115" i="6"/>
  <c r="AR116" i="6"/>
  <c r="AQ109" i="6"/>
  <c r="AQ110" i="6"/>
  <c r="AQ111" i="6"/>
  <c r="AQ112" i="6"/>
  <c r="AQ113" i="6"/>
  <c r="AQ114" i="6"/>
  <c r="AQ115" i="6"/>
  <c r="AQ116" i="6"/>
  <c r="AP109" i="6"/>
  <c r="AP110" i="6"/>
  <c r="AP111" i="6"/>
  <c r="AP112" i="6"/>
  <c r="AP113" i="6"/>
  <c r="AP114" i="6"/>
  <c r="AP115" i="6"/>
  <c r="AP116" i="6"/>
  <c r="AM109" i="6"/>
  <c r="AM110" i="6"/>
  <c r="AM111" i="6"/>
  <c r="AM112" i="6"/>
  <c r="AM113" i="6"/>
  <c r="AM114" i="6"/>
  <c r="AM115" i="6"/>
  <c r="AM116" i="6"/>
  <c r="AL109" i="6"/>
  <c r="AL110" i="6"/>
  <c r="AL111" i="6"/>
  <c r="AL112" i="6"/>
  <c r="AL113" i="6"/>
  <c r="AL114" i="6"/>
  <c r="AL115" i="6"/>
  <c r="AL116" i="6"/>
  <c r="AK109" i="6"/>
  <c r="AK110" i="6"/>
  <c r="AK111" i="6"/>
  <c r="AK112" i="6"/>
  <c r="AK113" i="6"/>
  <c r="AK114" i="6"/>
  <c r="AK115" i="6"/>
  <c r="AK116" i="6"/>
  <c r="AJ109" i="6"/>
  <c r="AJ110" i="6"/>
  <c r="AJ111" i="6"/>
  <c r="AJ112" i="6"/>
  <c r="AJ113" i="6"/>
  <c r="AJ114" i="6"/>
  <c r="AJ115" i="6"/>
  <c r="AJ116" i="6"/>
  <c r="AG109" i="6"/>
  <c r="AG110" i="6"/>
  <c r="AG111" i="6"/>
  <c r="AG112" i="6"/>
  <c r="AG113" i="6"/>
  <c r="AG114" i="6"/>
  <c r="AG115" i="6"/>
  <c r="AG116" i="6"/>
  <c r="AF109" i="6"/>
  <c r="AF110" i="6"/>
  <c r="AF111" i="6"/>
  <c r="AF112" i="6"/>
  <c r="AF113" i="6"/>
  <c r="AF114" i="6"/>
  <c r="AF115" i="6"/>
  <c r="AF116" i="6"/>
  <c r="AE109" i="6"/>
  <c r="AE110" i="6"/>
  <c r="AE111" i="6"/>
  <c r="AE112" i="6"/>
  <c r="AE113" i="6"/>
  <c r="AE114" i="6"/>
  <c r="AE115" i="6"/>
  <c r="AE116" i="6"/>
  <c r="AD109" i="6"/>
  <c r="AD110" i="6"/>
  <c r="AD111" i="6"/>
  <c r="AD112" i="6"/>
  <c r="AD113" i="6"/>
  <c r="AD114" i="6"/>
  <c r="AD115" i="6"/>
  <c r="AD116" i="6"/>
  <c r="AC115" i="6"/>
  <c r="AI115" i="6"/>
  <c r="AO115" i="6"/>
  <c r="AU115" i="6"/>
  <c r="AC116" i="6"/>
  <c r="AI116" i="6"/>
  <c r="AO116" i="6"/>
  <c r="AU116" i="6"/>
  <c r="AC109" i="6"/>
  <c r="AI109" i="6"/>
  <c r="AO109" i="6"/>
  <c r="AU109" i="6"/>
  <c r="AC110" i="6"/>
  <c r="AI110" i="6"/>
  <c r="AO110" i="6"/>
  <c r="AU110" i="6"/>
  <c r="AC111" i="6"/>
  <c r="AI111" i="6"/>
  <c r="AO111" i="6"/>
  <c r="AU111" i="6"/>
  <c r="AC112" i="6"/>
  <c r="AI112" i="6"/>
  <c r="AO112" i="6"/>
  <c r="AU112" i="6"/>
  <c r="AC113" i="6"/>
  <c r="AI113" i="6"/>
  <c r="AO113" i="6"/>
  <c r="AU113" i="6"/>
  <c r="AC114" i="6"/>
  <c r="AI114" i="6"/>
  <c r="AO114" i="6"/>
  <c r="AU114" i="6"/>
  <c r="AM34" i="6"/>
  <c r="AY5" i="6"/>
  <c r="AY6" i="6"/>
  <c r="AY7" i="6"/>
  <c r="AY8" i="6"/>
  <c r="AY9" i="6"/>
  <c r="AY10" i="6"/>
  <c r="AY11" i="6"/>
  <c r="AY12" i="6"/>
  <c r="AY13" i="6"/>
  <c r="AY14" i="6"/>
  <c r="AY15" i="6"/>
  <c r="AY16" i="6"/>
  <c r="AY17" i="6"/>
  <c r="AY18" i="6"/>
  <c r="AY19" i="6"/>
  <c r="AY20" i="6"/>
  <c r="AY21" i="6"/>
  <c r="AY22" i="6"/>
  <c r="AY23" i="6"/>
  <c r="AY24" i="6"/>
  <c r="AY25" i="6"/>
  <c r="AY26" i="6"/>
  <c r="AY27" i="6"/>
  <c r="AY28" i="6"/>
  <c r="AY29" i="6"/>
  <c r="AY30" i="6"/>
  <c r="AY31" i="6"/>
  <c r="AY32" i="6"/>
  <c r="AY33" i="6"/>
  <c r="AY34" i="6"/>
  <c r="AY35" i="6"/>
  <c r="AY36" i="6"/>
  <c r="AY37" i="6"/>
  <c r="AY38" i="6"/>
  <c r="AY39" i="6"/>
  <c r="AY40" i="6"/>
  <c r="AY41" i="6"/>
  <c r="AY42" i="6"/>
  <c r="AY43" i="6"/>
  <c r="AY44" i="6"/>
  <c r="AY45" i="6"/>
  <c r="AY46" i="6"/>
  <c r="AY47" i="6"/>
  <c r="AY48" i="6"/>
  <c r="AY49" i="6"/>
  <c r="AY50" i="6"/>
  <c r="AY51" i="6"/>
  <c r="AY52" i="6"/>
  <c r="AY53" i="6"/>
  <c r="AY54" i="6"/>
  <c r="AY55" i="6"/>
  <c r="AY56" i="6"/>
  <c r="AY57" i="6"/>
  <c r="AY58" i="6"/>
  <c r="AY59" i="6"/>
  <c r="AY60" i="6"/>
  <c r="AY61" i="6"/>
  <c r="AY62" i="6"/>
  <c r="AY63" i="6"/>
  <c r="AY64" i="6"/>
  <c r="AY65" i="6"/>
  <c r="AY66" i="6"/>
  <c r="AY67" i="6"/>
  <c r="AY68" i="6"/>
  <c r="AY69" i="6"/>
  <c r="AY70" i="6"/>
  <c r="AY71" i="6"/>
  <c r="AY72" i="6"/>
  <c r="AY73" i="6"/>
  <c r="AY74" i="6"/>
  <c r="AY75" i="6"/>
  <c r="AY76" i="6"/>
  <c r="AY77" i="6"/>
  <c r="AY78" i="6"/>
  <c r="AY79" i="6"/>
  <c r="AY80" i="6"/>
  <c r="AY81" i="6"/>
  <c r="AY82" i="6"/>
  <c r="AY83" i="6"/>
  <c r="AY84" i="6"/>
  <c r="AY85" i="6"/>
  <c r="AY86" i="6"/>
  <c r="AY87" i="6"/>
  <c r="AY88" i="6"/>
  <c r="AY89" i="6"/>
  <c r="AY90" i="6"/>
  <c r="AY91" i="6"/>
  <c r="AY92" i="6"/>
  <c r="AY93" i="6"/>
  <c r="AY94" i="6"/>
  <c r="AY95" i="6"/>
  <c r="AY96" i="6"/>
  <c r="AY97" i="6"/>
  <c r="AY98" i="6"/>
  <c r="AY99" i="6"/>
  <c r="AY100" i="6"/>
  <c r="AY101" i="6"/>
  <c r="AY102" i="6"/>
  <c r="AY103" i="6"/>
  <c r="AY104" i="6"/>
  <c r="AY105" i="6"/>
  <c r="AY106" i="6"/>
  <c r="AY107" i="6"/>
  <c r="AY108" i="6"/>
  <c r="AX5" i="6"/>
  <c r="AX6" i="6"/>
  <c r="AX7" i="6"/>
  <c r="AX8" i="6"/>
  <c r="AX9" i="6"/>
  <c r="AX10" i="6"/>
  <c r="AX11" i="6"/>
  <c r="AX12" i="6"/>
  <c r="AX13" i="6"/>
  <c r="AX14" i="6"/>
  <c r="AX15" i="6"/>
  <c r="AX16" i="6"/>
  <c r="AX17" i="6"/>
  <c r="AX18" i="6"/>
  <c r="AX19" i="6"/>
  <c r="AX20" i="6"/>
  <c r="AX21" i="6"/>
  <c r="AX22" i="6"/>
  <c r="AX23" i="6"/>
  <c r="AX24" i="6"/>
  <c r="AX25" i="6"/>
  <c r="AX26" i="6"/>
  <c r="AX27" i="6"/>
  <c r="AX28" i="6"/>
  <c r="AX29" i="6"/>
  <c r="AX30" i="6"/>
  <c r="AX31" i="6"/>
  <c r="AX32" i="6"/>
  <c r="AX33" i="6"/>
  <c r="AX34" i="6"/>
  <c r="AX35" i="6"/>
  <c r="AX36" i="6"/>
  <c r="AX37" i="6"/>
  <c r="AX38" i="6"/>
  <c r="AX39" i="6"/>
  <c r="AX40" i="6"/>
  <c r="AX41" i="6"/>
  <c r="AX42" i="6"/>
  <c r="AX43" i="6"/>
  <c r="AX44" i="6"/>
  <c r="AX45" i="6"/>
  <c r="AX46" i="6"/>
  <c r="AX47" i="6"/>
  <c r="AX48" i="6"/>
  <c r="AX49" i="6"/>
  <c r="AX50" i="6"/>
  <c r="AX51" i="6"/>
  <c r="AX52" i="6"/>
  <c r="AX53" i="6"/>
  <c r="AX54" i="6"/>
  <c r="AX55" i="6"/>
  <c r="AX56" i="6"/>
  <c r="AX57" i="6"/>
  <c r="AX58" i="6"/>
  <c r="AX59" i="6"/>
  <c r="AX60" i="6"/>
  <c r="AX61" i="6"/>
  <c r="AX62" i="6"/>
  <c r="AX63" i="6"/>
  <c r="AX64" i="6"/>
  <c r="AX65" i="6"/>
  <c r="AX66" i="6"/>
  <c r="AX67" i="6"/>
  <c r="AX68" i="6"/>
  <c r="AX69" i="6"/>
  <c r="AX70" i="6"/>
  <c r="AX71" i="6"/>
  <c r="AX72" i="6"/>
  <c r="AX73" i="6"/>
  <c r="AX74" i="6"/>
  <c r="AX75" i="6"/>
  <c r="AX76" i="6"/>
  <c r="AX77" i="6"/>
  <c r="AX78" i="6"/>
  <c r="AX79" i="6"/>
  <c r="AX80" i="6"/>
  <c r="AX81" i="6"/>
  <c r="AX82" i="6"/>
  <c r="AX83" i="6"/>
  <c r="AX84" i="6"/>
  <c r="AX85" i="6"/>
  <c r="AX86" i="6"/>
  <c r="AX87" i="6"/>
  <c r="AX88" i="6"/>
  <c r="AX89" i="6"/>
  <c r="AX90" i="6"/>
  <c r="AX91" i="6"/>
  <c r="AX92" i="6"/>
  <c r="AX93" i="6"/>
  <c r="AX94" i="6"/>
  <c r="AX95" i="6"/>
  <c r="AX96" i="6"/>
  <c r="AX97" i="6"/>
  <c r="AX98" i="6"/>
  <c r="AX99" i="6"/>
  <c r="AX100" i="6"/>
  <c r="AX101" i="6"/>
  <c r="AX102" i="6"/>
  <c r="AX103" i="6"/>
  <c r="AX104" i="6"/>
  <c r="AX105" i="6"/>
  <c r="AX106" i="6"/>
  <c r="AX107" i="6"/>
  <c r="AX108" i="6"/>
  <c r="AW5" i="6"/>
  <c r="AW6" i="6"/>
  <c r="AW7" i="6"/>
  <c r="AW8" i="6"/>
  <c r="AW9" i="6"/>
  <c r="AW10" i="6"/>
  <c r="AW11" i="6"/>
  <c r="AW12" i="6"/>
  <c r="AW13" i="6"/>
  <c r="AW14" i="6"/>
  <c r="AW15" i="6"/>
  <c r="AW16" i="6"/>
  <c r="AW17" i="6"/>
  <c r="AW18" i="6"/>
  <c r="AW19" i="6"/>
  <c r="AW20" i="6"/>
  <c r="AW21" i="6"/>
  <c r="AW22" i="6"/>
  <c r="AW23" i="6"/>
  <c r="AW24" i="6"/>
  <c r="AW25" i="6"/>
  <c r="AW26" i="6"/>
  <c r="AW27" i="6"/>
  <c r="AW28" i="6"/>
  <c r="AW29" i="6"/>
  <c r="AW30" i="6"/>
  <c r="AW31" i="6"/>
  <c r="AW32" i="6"/>
  <c r="AW33" i="6"/>
  <c r="AW34" i="6"/>
  <c r="AW35" i="6"/>
  <c r="AW36" i="6"/>
  <c r="AW37" i="6"/>
  <c r="AW38" i="6"/>
  <c r="AW39" i="6"/>
  <c r="AW40" i="6"/>
  <c r="AW41" i="6"/>
  <c r="AW42" i="6"/>
  <c r="AW43" i="6"/>
  <c r="AW44" i="6"/>
  <c r="AW45" i="6"/>
  <c r="AW46" i="6"/>
  <c r="AW47" i="6"/>
  <c r="AW48" i="6"/>
  <c r="AW49" i="6"/>
  <c r="AW50" i="6"/>
  <c r="AW51" i="6"/>
  <c r="AW52" i="6"/>
  <c r="AW53" i="6"/>
  <c r="AW54" i="6"/>
  <c r="AW55" i="6"/>
  <c r="AW56" i="6"/>
  <c r="AW57" i="6"/>
  <c r="AW58" i="6"/>
  <c r="AW59" i="6"/>
  <c r="AW60" i="6"/>
  <c r="AW61" i="6"/>
  <c r="AW62" i="6"/>
  <c r="AW63" i="6"/>
  <c r="AW64" i="6"/>
  <c r="AW65" i="6"/>
  <c r="AW66" i="6"/>
  <c r="AW67" i="6"/>
  <c r="AW68" i="6"/>
  <c r="AW69" i="6"/>
  <c r="AW70" i="6"/>
  <c r="AW71" i="6"/>
  <c r="AW72" i="6"/>
  <c r="AW73" i="6"/>
  <c r="AW74" i="6"/>
  <c r="AW75" i="6"/>
  <c r="AW76" i="6"/>
  <c r="AW77" i="6"/>
  <c r="AW78" i="6"/>
  <c r="AW79" i="6"/>
  <c r="AW80" i="6"/>
  <c r="AW81" i="6"/>
  <c r="AW82" i="6"/>
  <c r="AW83" i="6"/>
  <c r="AW84" i="6"/>
  <c r="AW85" i="6"/>
  <c r="AW86" i="6"/>
  <c r="AW87" i="6"/>
  <c r="AW88" i="6"/>
  <c r="AW89" i="6"/>
  <c r="AW90" i="6"/>
  <c r="AW91" i="6"/>
  <c r="AW92" i="6"/>
  <c r="AW93" i="6"/>
  <c r="AW94" i="6"/>
  <c r="AW95" i="6"/>
  <c r="AW96" i="6"/>
  <c r="AW97" i="6"/>
  <c r="AW98" i="6"/>
  <c r="AW99" i="6"/>
  <c r="AW100" i="6"/>
  <c r="AW101" i="6"/>
  <c r="AW102" i="6"/>
  <c r="AW103" i="6"/>
  <c r="AW104" i="6"/>
  <c r="AW105" i="6"/>
  <c r="AW106" i="6"/>
  <c r="AW107" i="6"/>
  <c r="AW108" i="6"/>
  <c r="AV5" i="6"/>
  <c r="AV6" i="6"/>
  <c r="AV7" i="6"/>
  <c r="AV8" i="6"/>
  <c r="AV9" i="6"/>
  <c r="AV10" i="6"/>
  <c r="AV11" i="6"/>
  <c r="AV12" i="6"/>
  <c r="AV13" i="6"/>
  <c r="AV14" i="6"/>
  <c r="AV15" i="6"/>
  <c r="AV16" i="6"/>
  <c r="AV17" i="6"/>
  <c r="AV18" i="6"/>
  <c r="AV19" i="6"/>
  <c r="AV20" i="6"/>
  <c r="AV21" i="6"/>
  <c r="AV22" i="6"/>
  <c r="AV23" i="6"/>
  <c r="AV24" i="6"/>
  <c r="AV25" i="6"/>
  <c r="AV26" i="6"/>
  <c r="AV27" i="6"/>
  <c r="AV28" i="6"/>
  <c r="AV29" i="6"/>
  <c r="AV30" i="6"/>
  <c r="AV31" i="6"/>
  <c r="AV32" i="6"/>
  <c r="AV33" i="6"/>
  <c r="AV34" i="6"/>
  <c r="AV35" i="6"/>
  <c r="AV36" i="6"/>
  <c r="AV37" i="6"/>
  <c r="AV38" i="6"/>
  <c r="AV39" i="6"/>
  <c r="AV40" i="6"/>
  <c r="AV41" i="6"/>
  <c r="AV42" i="6"/>
  <c r="AV43" i="6"/>
  <c r="AV44" i="6"/>
  <c r="AV45" i="6"/>
  <c r="AV46" i="6"/>
  <c r="AV47" i="6"/>
  <c r="AV48" i="6"/>
  <c r="AV49" i="6"/>
  <c r="AV50" i="6"/>
  <c r="AV51" i="6"/>
  <c r="AV52" i="6"/>
  <c r="AV53" i="6"/>
  <c r="AV54" i="6"/>
  <c r="AV55" i="6"/>
  <c r="AV56" i="6"/>
  <c r="AV57" i="6"/>
  <c r="AV58" i="6"/>
  <c r="AV59" i="6"/>
  <c r="AV60" i="6"/>
  <c r="AV61" i="6"/>
  <c r="AV62" i="6"/>
  <c r="AV63" i="6"/>
  <c r="AV64" i="6"/>
  <c r="AV65" i="6"/>
  <c r="AV66" i="6"/>
  <c r="AV67" i="6"/>
  <c r="AV68" i="6"/>
  <c r="AV69" i="6"/>
  <c r="AV70" i="6"/>
  <c r="AV71" i="6"/>
  <c r="AV72" i="6"/>
  <c r="AV73" i="6"/>
  <c r="AV74" i="6"/>
  <c r="AV75" i="6"/>
  <c r="AV76" i="6"/>
  <c r="AV77" i="6"/>
  <c r="AV78" i="6"/>
  <c r="AV79" i="6"/>
  <c r="AV80" i="6"/>
  <c r="AV81" i="6"/>
  <c r="AV82" i="6"/>
  <c r="AV83" i="6"/>
  <c r="AV84" i="6"/>
  <c r="AV85" i="6"/>
  <c r="AV86" i="6"/>
  <c r="AV87" i="6"/>
  <c r="AV88" i="6"/>
  <c r="AV89" i="6"/>
  <c r="AV90" i="6"/>
  <c r="AV91" i="6"/>
  <c r="AV92" i="6"/>
  <c r="AV93" i="6"/>
  <c r="AV94" i="6"/>
  <c r="AV95" i="6"/>
  <c r="AV96" i="6"/>
  <c r="AV97" i="6"/>
  <c r="AV98" i="6"/>
  <c r="AV99" i="6"/>
  <c r="AV100" i="6"/>
  <c r="AV101" i="6"/>
  <c r="AV102" i="6"/>
  <c r="AV103" i="6"/>
  <c r="AV104" i="6"/>
  <c r="AV105" i="6"/>
  <c r="AV106" i="6"/>
  <c r="AV107" i="6"/>
  <c r="AV108" i="6"/>
  <c r="AY4" i="6"/>
  <c r="AX4" i="6"/>
  <c r="AW4" i="6"/>
  <c r="AV4" i="6"/>
  <c r="AS5" i="6"/>
  <c r="AS6" i="6"/>
  <c r="AS7" i="6"/>
  <c r="AS8" i="6"/>
  <c r="AS9" i="6"/>
  <c r="AS10" i="6"/>
  <c r="AS11" i="6"/>
  <c r="AS12" i="6"/>
  <c r="AS13" i="6"/>
  <c r="AS14" i="6"/>
  <c r="AS15" i="6"/>
  <c r="AS16" i="6"/>
  <c r="AS17" i="6"/>
  <c r="AS18" i="6"/>
  <c r="AS19" i="6"/>
  <c r="AS20" i="6"/>
  <c r="AS21" i="6"/>
  <c r="AS22" i="6"/>
  <c r="AS23" i="6"/>
  <c r="AS24" i="6"/>
  <c r="AS25" i="6"/>
  <c r="AS26" i="6"/>
  <c r="AS27" i="6"/>
  <c r="AS28" i="6"/>
  <c r="AS29" i="6"/>
  <c r="AS30" i="6"/>
  <c r="AS31" i="6"/>
  <c r="AS32" i="6"/>
  <c r="AS33" i="6"/>
  <c r="AS34" i="6"/>
  <c r="AS35" i="6"/>
  <c r="AS36" i="6"/>
  <c r="AS37" i="6"/>
  <c r="AS38" i="6"/>
  <c r="AS39" i="6"/>
  <c r="AS40" i="6"/>
  <c r="AS41" i="6"/>
  <c r="AS42" i="6"/>
  <c r="AS43" i="6"/>
  <c r="AS44" i="6"/>
  <c r="AS45" i="6"/>
  <c r="AS46" i="6"/>
  <c r="AS47" i="6"/>
  <c r="AS48" i="6"/>
  <c r="AS49" i="6"/>
  <c r="AS50" i="6"/>
  <c r="AS51" i="6"/>
  <c r="AS52" i="6"/>
  <c r="AS53" i="6"/>
  <c r="AS54" i="6"/>
  <c r="AS55" i="6"/>
  <c r="AS56" i="6"/>
  <c r="AS57" i="6"/>
  <c r="AS58" i="6"/>
  <c r="AS59" i="6"/>
  <c r="AS60" i="6"/>
  <c r="AS61" i="6"/>
  <c r="AS62" i="6"/>
  <c r="AS63" i="6"/>
  <c r="AS64" i="6"/>
  <c r="AS65" i="6"/>
  <c r="AS66" i="6"/>
  <c r="AS67" i="6"/>
  <c r="AS68" i="6"/>
  <c r="AS69" i="6"/>
  <c r="AS70" i="6"/>
  <c r="AS71" i="6"/>
  <c r="AS72" i="6"/>
  <c r="AS73" i="6"/>
  <c r="AS74" i="6"/>
  <c r="AS75" i="6"/>
  <c r="AS76" i="6"/>
  <c r="AS77" i="6"/>
  <c r="AS78" i="6"/>
  <c r="AS79" i="6"/>
  <c r="AS80" i="6"/>
  <c r="AS81" i="6"/>
  <c r="AS82" i="6"/>
  <c r="AS83" i="6"/>
  <c r="AS84" i="6"/>
  <c r="AS85" i="6"/>
  <c r="AS86" i="6"/>
  <c r="AS87" i="6"/>
  <c r="AS88" i="6"/>
  <c r="AS89" i="6"/>
  <c r="AS90" i="6"/>
  <c r="AS91" i="6"/>
  <c r="AS92" i="6"/>
  <c r="AS93" i="6"/>
  <c r="AS94" i="6"/>
  <c r="AS95" i="6"/>
  <c r="AS96" i="6"/>
  <c r="AS97" i="6"/>
  <c r="AS98" i="6"/>
  <c r="AS99" i="6"/>
  <c r="AS100" i="6"/>
  <c r="AS101" i="6"/>
  <c r="AS102" i="6"/>
  <c r="AS103" i="6"/>
  <c r="AS104" i="6"/>
  <c r="AS105" i="6"/>
  <c r="AS106" i="6"/>
  <c r="AS107" i="6"/>
  <c r="AS108" i="6"/>
  <c r="AR5" i="6"/>
  <c r="AR6" i="6"/>
  <c r="AR7" i="6"/>
  <c r="AR8" i="6"/>
  <c r="AR9" i="6"/>
  <c r="AR10" i="6"/>
  <c r="AR11" i="6"/>
  <c r="AR12" i="6"/>
  <c r="AR13" i="6"/>
  <c r="AR14" i="6"/>
  <c r="AR15" i="6"/>
  <c r="AR16" i="6"/>
  <c r="AR17" i="6"/>
  <c r="AR18" i="6"/>
  <c r="AR19" i="6"/>
  <c r="AR20" i="6"/>
  <c r="AR21" i="6"/>
  <c r="AR22" i="6"/>
  <c r="AR23" i="6"/>
  <c r="AR24" i="6"/>
  <c r="AR25" i="6"/>
  <c r="AR26" i="6"/>
  <c r="AR27" i="6"/>
  <c r="AR28" i="6"/>
  <c r="AR29" i="6"/>
  <c r="AR30" i="6"/>
  <c r="AR31" i="6"/>
  <c r="AR32" i="6"/>
  <c r="AR33" i="6"/>
  <c r="AR34" i="6"/>
  <c r="AR35" i="6"/>
  <c r="AR36" i="6"/>
  <c r="AR37" i="6"/>
  <c r="AR38" i="6"/>
  <c r="AR39" i="6"/>
  <c r="AR40" i="6"/>
  <c r="AR41" i="6"/>
  <c r="AR42" i="6"/>
  <c r="AR43" i="6"/>
  <c r="AR44" i="6"/>
  <c r="AR45" i="6"/>
  <c r="AR46" i="6"/>
  <c r="AR47" i="6"/>
  <c r="AR48" i="6"/>
  <c r="AR49" i="6"/>
  <c r="AR50" i="6"/>
  <c r="AR51" i="6"/>
  <c r="AR52" i="6"/>
  <c r="AR53" i="6"/>
  <c r="AR54" i="6"/>
  <c r="AR55" i="6"/>
  <c r="AR56" i="6"/>
  <c r="AR57" i="6"/>
  <c r="AR58" i="6"/>
  <c r="AR59" i="6"/>
  <c r="AR60" i="6"/>
  <c r="AR61" i="6"/>
  <c r="AR62" i="6"/>
  <c r="AR63" i="6"/>
  <c r="AR64" i="6"/>
  <c r="AR65" i="6"/>
  <c r="AR66" i="6"/>
  <c r="AR67" i="6"/>
  <c r="AR68" i="6"/>
  <c r="AR69" i="6"/>
  <c r="AR70" i="6"/>
  <c r="AR71" i="6"/>
  <c r="AR72" i="6"/>
  <c r="AR73" i="6"/>
  <c r="AR74" i="6"/>
  <c r="AR75" i="6"/>
  <c r="AR76" i="6"/>
  <c r="AR77" i="6"/>
  <c r="AR78" i="6"/>
  <c r="AR79" i="6"/>
  <c r="AR80" i="6"/>
  <c r="AR81" i="6"/>
  <c r="AR82" i="6"/>
  <c r="AR83" i="6"/>
  <c r="AR84" i="6"/>
  <c r="AR85" i="6"/>
  <c r="AR86" i="6"/>
  <c r="AR87" i="6"/>
  <c r="AR88" i="6"/>
  <c r="AR89" i="6"/>
  <c r="AR90" i="6"/>
  <c r="AR91" i="6"/>
  <c r="AR92" i="6"/>
  <c r="AR93" i="6"/>
  <c r="AR94" i="6"/>
  <c r="AR95" i="6"/>
  <c r="AR96" i="6"/>
  <c r="AR97" i="6"/>
  <c r="AR98" i="6"/>
  <c r="AR99" i="6"/>
  <c r="AR100" i="6"/>
  <c r="AR101" i="6"/>
  <c r="AR102" i="6"/>
  <c r="AR103" i="6"/>
  <c r="AR104" i="6"/>
  <c r="AR105" i="6"/>
  <c r="AR106" i="6"/>
  <c r="AR107" i="6"/>
  <c r="AR108" i="6"/>
  <c r="AQ5" i="6"/>
  <c r="AQ6" i="6"/>
  <c r="AQ7" i="6"/>
  <c r="AQ8" i="6"/>
  <c r="AQ9" i="6"/>
  <c r="AQ10" i="6"/>
  <c r="AQ11" i="6"/>
  <c r="AQ12" i="6"/>
  <c r="AQ13" i="6"/>
  <c r="AQ14" i="6"/>
  <c r="AQ15" i="6"/>
  <c r="AQ16" i="6"/>
  <c r="AQ17" i="6"/>
  <c r="AQ18" i="6"/>
  <c r="AQ19" i="6"/>
  <c r="AQ20" i="6"/>
  <c r="AQ21" i="6"/>
  <c r="AQ22" i="6"/>
  <c r="AQ23" i="6"/>
  <c r="AQ24" i="6"/>
  <c r="AQ25" i="6"/>
  <c r="AQ26" i="6"/>
  <c r="AQ27" i="6"/>
  <c r="AQ28" i="6"/>
  <c r="AQ29" i="6"/>
  <c r="AQ30" i="6"/>
  <c r="AQ31" i="6"/>
  <c r="AQ32" i="6"/>
  <c r="AQ33" i="6"/>
  <c r="AQ34" i="6"/>
  <c r="AQ35" i="6"/>
  <c r="AQ36" i="6"/>
  <c r="AQ37" i="6"/>
  <c r="AQ38" i="6"/>
  <c r="AQ39" i="6"/>
  <c r="AQ40" i="6"/>
  <c r="AQ41" i="6"/>
  <c r="AQ42" i="6"/>
  <c r="AQ43" i="6"/>
  <c r="AQ44" i="6"/>
  <c r="AQ45" i="6"/>
  <c r="AQ46" i="6"/>
  <c r="AQ47" i="6"/>
  <c r="AQ48" i="6"/>
  <c r="AQ49" i="6"/>
  <c r="AQ50" i="6"/>
  <c r="AQ51" i="6"/>
  <c r="AQ52" i="6"/>
  <c r="AQ53" i="6"/>
  <c r="AQ54" i="6"/>
  <c r="AQ55" i="6"/>
  <c r="AQ56" i="6"/>
  <c r="AQ57" i="6"/>
  <c r="AQ58" i="6"/>
  <c r="AQ59" i="6"/>
  <c r="AQ60" i="6"/>
  <c r="AQ61" i="6"/>
  <c r="AQ62" i="6"/>
  <c r="AQ63" i="6"/>
  <c r="AQ64" i="6"/>
  <c r="AQ65" i="6"/>
  <c r="AQ66" i="6"/>
  <c r="AQ67" i="6"/>
  <c r="AQ68" i="6"/>
  <c r="AQ69" i="6"/>
  <c r="AQ70" i="6"/>
  <c r="AQ71" i="6"/>
  <c r="AQ72" i="6"/>
  <c r="AQ73" i="6"/>
  <c r="AQ74" i="6"/>
  <c r="AQ75" i="6"/>
  <c r="AQ76" i="6"/>
  <c r="AQ77" i="6"/>
  <c r="AQ78" i="6"/>
  <c r="AQ79" i="6"/>
  <c r="AQ80" i="6"/>
  <c r="AQ81" i="6"/>
  <c r="AQ82" i="6"/>
  <c r="AQ83" i="6"/>
  <c r="AQ84" i="6"/>
  <c r="AQ85" i="6"/>
  <c r="AQ86" i="6"/>
  <c r="AQ87" i="6"/>
  <c r="AQ88" i="6"/>
  <c r="AQ89" i="6"/>
  <c r="AQ90" i="6"/>
  <c r="AQ91" i="6"/>
  <c r="AQ92" i="6"/>
  <c r="AQ93" i="6"/>
  <c r="AQ94" i="6"/>
  <c r="AQ95" i="6"/>
  <c r="AQ96" i="6"/>
  <c r="AQ97" i="6"/>
  <c r="AQ98" i="6"/>
  <c r="AQ99" i="6"/>
  <c r="AQ100" i="6"/>
  <c r="AQ101" i="6"/>
  <c r="AQ102" i="6"/>
  <c r="AQ103" i="6"/>
  <c r="AQ104" i="6"/>
  <c r="AQ105" i="6"/>
  <c r="AQ106" i="6"/>
  <c r="AQ107" i="6"/>
  <c r="AQ108" i="6"/>
  <c r="AS4" i="6"/>
  <c r="AR4" i="6"/>
  <c r="AQ4" i="6"/>
  <c r="AP5" i="6"/>
  <c r="AP6" i="6"/>
  <c r="AP7" i="6"/>
  <c r="AP8" i="6"/>
  <c r="AP9" i="6"/>
  <c r="AP10" i="6"/>
  <c r="AP11" i="6"/>
  <c r="AP12" i="6"/>
  <c r="AP13" i="6"/>
  <c r="AP14" i="6"/>
  <c r="AP15" i="6"/>
  <c r="AP16" i="6"/>
  <c r="AP17" i="6"/>
  <c r="AP18" i="6"/>
  <c r="AP19" i="6"/>
  <c r="AP20" i="6"/>
  <c r="AP21" i="6"/>
  <c r="AP22" i="6"/>
  <c r="AP23" i="6"/>
  <c r="AP24" i="6"/>
  <c r="AP25" i="6"/>
  <c r="AP26" i="6"/>
  <c r="AP27" i="6"/>
  <c r="AP28" i="6"/>
  <c r="AP29" i="6"/>
  <c r="AP30" i="6"/>
  <c r="AP31" i="6"/>
  <c r="AP32" i="6"/>
  <c r="AP33" i="6"/>
  <c r="AP34" i="6"/>
  <c r="AP35" i="6"/>
  <c r="AP36" i="6"/>
  <c r="AP37" i="6"/>
  <c r="AP38" i="6"/>
  <c r="AP39" i="6"/>
  <c r="AP40" i="6"/>
  <c r="AP41" i="6"/>
  <c r="AP42" i="6"/>
  <c r="AP43" i="6"/>
  <c r="AP44" i="6"/>
  <c r="AP45" i="6"/>
  <c r="AP46" i="6"/>
  <c r="AP47" i="6"/>
  <c r="AP48" i="6"/>
  <c r="AP49" i="6"/>
  <c r="AP50" i="6"/>
  <c r="AP51" i="6"/>
  <c r="AP52" i="6"/>
  <c r="AP53" i="6"/>
  <c r="AP54" i="6"/>
  <c r="AP55" i="6"/>
  <c r="AP56" i="6"/>
  <c r="AP57" i="6"/>
  <c r="AP58" i="6"/>
  <c r="AP59" i="6"/>
  <c r="AP60" i="6"/>
  <c r="AP61" i="6"/>
  <c r="AP62" i="6"/>
  <c r="AP63" i="6"/>
  <c r="AP64" i="6"/>
  <c r="AP65" i="6"/>
  <c r="AP66" i="6"/>
  <c r="AP67" i="6"/>
  <c r="AP68" i="6"/>
  <c r="AP69" i="6"/>
  <c r="AP70" i="6"/>
  <c r="AP71" i="6"/>
  <c r="AP72" i="6"/>
  <c r="AP73" i="6"/>
  <c r="AP74" i="6"/>
  <c r="AP75" i="6"/>
  <c r="AP76" i="6"/>
  <c r="AP77" i="6"/>
  <c r="AP78" i="6"/>
  <c r="AP79" i="6"/>
  <c r="AP80" i="6"/>
  <c r="AP81" i="6"/>
  <c r="AP82" i="6"/>
  <c r="AP83" i="6"/>
  <c r="AP84" i="6"/>
  <c r="AP85" i="6"/>
  <c r="AP86" i="6"/>
  <c r="AP87" i="6"/>
  <c r="AP88" i="6"/>
  <c r="AP89" i="6"/>
  <c r="AP90" i="6"/>
  <c r="AP91" i="6"/>
  <c r="AP92" i="6"/>
  <c r="AP93" i="6"/>
  <c r="AP94" i="6"/>
  <c r="AP95" i="6"/>
  <c r="AP96" i="6"/>
  <c r="AP97" i="6"/>
  <c r="AP98" i="6"/>
  <c r="AP99" i="6"/>
  <c r="AP100" i="6"/>
  <c r="AP101" i="6"/>
  <c r="AP102" i="6"/>
  <c r="AP103" i="6"/>
  <c r="AP104" i="6"/>
  <c r="AP105" i="6"/>
  <c r="AP106" i="6"/>
  <c r="AP107" i="6"/>
  <c r="AP108" i="6"/>
  <c r="AP4" i="6"/>
  <c r="AM5" i="6"/>
  <c r="AM6" i="6"/>
  <c r="AM7" i="6"/>
  <c r="AM8" i="6"/>
  <c r="AM9" i="6"/>
  <c r="AM10" i="6"/>
  <c r="AM11" i="6"/>
  <c r="AM12" i="6"/>
  <c r="AM13" i="6"/>
  <c r="AM14" i="6"/>
  <c r="AM15" i="6"/>
  <c r="AM16" i="6"/>
  <c r="AM17" i="6"/>
  <c r="AM18" i="6"/>
  <c r="AM19" i="6"/>
  <c r="AM20" i="6"/>
  <c r="AM21" i="6"/>
  <c r="AM22" i="6"/>
  <c r="AM23" i="6"/>
  <c r="AM24" i="6"/>
  <c r="AM25" i="6"/>
  <c r="AM26" i="6"/>
  <c r="AM27" i="6"/>
  <c r="AM28" i="6"/>
  <c r="AM29" i="6"/>
  <c r="AM30" i="6"/>
  <c r="AM31" i="6"/>
  <c r="AM32" i="6"/>
  <c r="AM33" i="6"/>
  <c r="AM35" i="6"/>
  <c r="AM36" i="6"/>
  <c r="AM37" i="6"/>
  <c r="AM38" i="6"/>
  <c r="AM39" i="6"/>
  <c r="AM40" i="6"/>
  <c r="AM41" i="6"/>
  <c r="AM42" i="6"/>
  <c r="AM43" i="6"/>
  <c r="AM44" i="6"/>
  <c r="AM45" i="6"/>
  <c r="AM46" i="6"/>
  <c r="AM47" i="6"/>
  <c r="AM48" i="6"/>
  <c r="AM49" i="6"/>
  <c r="AM50" i="6"/>
  <c r="AM51" i="6"/>
  <c r="AM52" i="6"/>
  <c r="AM53" i="6"/>
  <c r="AM54" i="6"/>
  <c r="AM55" i="6"/>
  <c r="AM56" i="6"/>
  <c r="AM57" i="6"/>
  <c r="AM58" i="6"/>
  <c r="AM59" i="6"/>
  <c r="AM60" i="6"/>
  <c r="AM61" i="6"/>
  <c r="AM62" i="6"/>
  <c r="AM63" i="6"/>
  <c r="AM64" i="6"/>
  <c r="AM65" i="6"/>
  <c r="AM66" i="6"/>
  <c r="AM67" i="6"/>
  <c r="AM68" i="6"/>
  <c r="AM69" i="6"/>
  <c r="AM70" i="6"/>
  <c r="AM71" i="6"/>
  <c r="AM72" i="6"/>
  <c r="AM73" i="6"/>
  <c r="AM74" i="6"/>
  <c r="AM75" i="6"/>
  <c r="AM76" i="6"/>
  <c r="AM77" i="6"/>
  <c r="AM78" i="6"/>
  <c r="AM79" i="6"/>
  <c r="AM80" i="6"/>
  <c r="AM81" i="6"/>
  <c r="AM82" i="6"/>
  <c r="AM83" i="6"/>
  <c r="AM84" i="6"/>
  <c r="AM85" i="6"/>
  <c r="AM86" i="6"/>
  <c r="AM87" i="6"/>
  <c r="AM88" i="6"/>
  <c r="AM89" i="6"/>
  <c r="AM90" i="6"/>
  <c r="AM91" i="6"/>
  <c r="AM92" i="6"/>
  <c r="AM93" i="6"/>
  <c r="AM94" i="6"/>
  <c r="AM95" i="6"/>
  <c r="AM96" i="6"/>
  <c r="AM97" i="6"/>
  <c r="AM98" i="6"/>
  <c r="AM99" i="6"/>
  <c r="AM100" i="6"/>
  <c r="AM101" i="6"/>
  <c r="AM102" i="6"/>
  <c r="AM103" i="6"/>
  <c r="AM104" i="6"/>
  <c r="AM105" i="6"/>
  <c r="AM106" i="6"/>
  <c r="AM107" i="6"/>
  <c r="AM108" i="6"/>
  <c r="AM4" i="6"/>
  <c r="AL5" i="6"/>
  <c r="AL6" i="6"/>
  <c r="AL7" i="6"/>
  <c r="AL8" i="6"/>
  <c r="AL9" i="6"/>
  <c r="AL10" i="6"/>
  <c r="AL11" i="6"/>
  <c r="AL12" i="6"/>
  <c r="AL13" i="6"/>
  <c r="AL14" i="6"/>
  <c r="AL15" i="6"/>
  <c r="AL16" i="6"/>
  <c r="AL17" i="6"/>
  <c r="AL18" i="6"/>
  <c r="AL19" i="6"/>
  <c r="AL20" i="6"/>
  <c r="AL21" i="6"/>
  <c r="AL22" i="6"/>
  <c r="AL23" i="6"/>
  <c r="AL24" i="6"/>
  <c r="AL25" i="6"/>
  <c r="AL26" i="6"/>
  <c r="AL27" i="6"/>
  <c r="AL28" i="6"/>
  <c r="AL29" i="6"/>
  <c r="AL30" i="6"/>
  <c r="AL31" i="6"/>
  <c r="AL32" i="6"/>
  <c r="AL33" i="6"/>
  <c r="AL34" i="6"/>
  <c r="AL35" i="6"/>
  <c r="AL36" i="6"/>
  <c r="AL37" i="6"/>
  <c r="AL38" i="6"/>
  <c r="AL39" i="6"/>
  <c r="AL40" i="6"/>
  <c r="AL41" i="6"/>
  <c r="AL42" i="6"/>
  <c r="AL43" i="6"/>
  <c r="AL44" i="6"/>
  <c r="AL45" i="6"/>
  <c r="AL46" i="6"/>
  <c r="AL47" i="6"/>
  <c r="AL48" i="6"/>
  <c r="AL49" i="6"/>
  <c r="AL50" i="6"/>
  <c r="AL51" i="6"/>
  <c r="AL52" i="6"/>
  <c r="AL53" i="6"/>
  <c r="AL54" i="6"/>
  <c r="AL55" i="6"/>
  <c r="AL56" i="6"/>
  <c r="AL57" i="6"/>
  <c r="AL58" i="6"/>
  <c r="AL59" i="6"/>
  <c r="AL60" i="6"/>
  <c r="AL61" i="6"/>
  <c r="AL62" i="6"/>
  <c r="AL63" i="6"/>
  <c r="AL64" i="6"/>
  <c r="AL65" i="6"/>
  <c r="AL66" i="6"/>
  <c r="AL67" i="6"/>
  <c r="AL68" i="6"/>
  <c r="AL69" i="6"/>
  <c r="AL70" i="6"/>
  <c r="AL71" i="6"/>
  <c r="AL72" i="6"/>
  <c r="AL73" i="6"/>
  <c r="AL74" i="6"/>
  <c r="AL75" i="6"/>
  <c r="AL76" i="6"/>
  <c r="AL77" i="6"/>
  <c r="AL78" i="6"/>
  <c r="AL79" i="6"/>
  <c r="AL80" i="6"/>
  <c r="AL81" i="6"/>
  <c r="AL82" i="6"/>
  <c r="AL83" i="6"/>
  <c r="AL84" i="6"/>
  <c r="AL85" i="6"/>
  <c r="AL86" i="6"/>
  <c r="AL87" i="6"/>
  <c r="AL88" i="6"/>
  <c r="AL89" i="6"/>
  <c r="AL90" i="6"/>
  <c r="AL91" i="6"/>
  <c r="AL92" i="6"/>
  <c r="AL93" i="6"/>
  <c r="AL94" i="6"/>
  <c r="AL95" i="6"/>
  <c r="AL96" i="6"/>
  <c r="AL97" i="6"/>
  <c r="AL98" i="6"/>
  <c r="AL99" i="6"/>
  <c r="AL100" i="6"/>
  <c r="AL101" i="6"/>
  <c r="AL102" i="6"/>
  <c r="AL103" i="6"/>
  <c r="AL104" i="6"/>
  <c r="AL105" i="6"/>
  <c r="AL106" i="6"/>
  <c r="AL107" i="6"/>
  <c r="AL108" i="6"/>
  <c r="AL4" i="6"/>
  <c r="AK5" i="6"/>
  <c r="AK6" i="6"/>
  <c r="AK7" i="6"/>
  <c r="AK8" i="6"/>
  <c r="AK9" i="6"/>
  <c r="AK10" i="6"/>
  <c r="AK11" i="6"/>
  <c r="AK12" i="6"/>
  <c r="AK13" i="6"/>
  <c r="AK14" i="6"/>
  <c r="AK15" i="6"/>
  <c r="AK16" i="6"/>
  <c r="AK17" i="6"/>
  <c r="AK18" i="6"/>
  <c r="AK19" i="6"/>
  <c r="AK20" i="6"/>
  <c r="AK21" i="6"/>
  <c r="AK22" i="6"/>
  <c r="AK23" i="6"/>
  <c r="AK24" i="6"/>
  <c r="AK25" i="6"/>
  <c r="AK26" i="6"/>
  <c r="AK27" i="6"/>
  <c r="AK28" i="6"/>
  <c r="AK29" i="6"/>
  <c r="AK30" i="6"/>
  <c r="AK31" i="6"/>
  <c r="AK32" i="6"/>
  <c r="AK33" i="6"/>
  <c r="AK34" i="6"/>
  <c r="AK35" i="6"/>
  <c r="AK36" i="6"/>
  <c r="AK37" i="6"/>
  <c r="AK38" i="6"/>
  <c r="AK39" i="6"/>
  <c r="AK40" i="6"/>
  <c r="AK41" i="6"/>
  <c r="AK42" i="6"/>
  <c r="AK43" i="6"/>
  <c r="AK44" i="6"/>
  <c r="AK45" i="6"/>
  <c r="AK46" i="6"/>
  <c r="AK47" i="6"/>
  <c r="AK48" i="6"/>
  <c r="AK49" i="6"/>
  <c r="AK50" i="6"/>
  <c r="AK51" i="6"/>
  <c r="AK52" i="6"/>
  <c r="AK53" i="6"/>
  <c r="AK54" i="6"/>
  <c r="AK55" i="6"/>
  <c r="AK56" i="6"/>
  <c r="AK57" i="6"/>
  <c r="AK58" i="6"/>
  <c r="AK59" i="6"/>
  <c r="AK60" i="6"/>
  <c r="AK61" i="6"/>
  <c r="AK62" i="6"/>
  <c r="AK63" i="6"/>
  <c r="AK64" i="6"/>
  <c r="AK65" i="6"/>
  <c r="AK66" i="6"/>
  <c r="AK67" i="6"/>
  <c r="AK68" i="6"/>
  <c r="AK69" i="6"/>
  <c r="AK70" i="6"/>
  <c r="AK71" i="6"/>
  <c r="AK72" i="6"/>
  <c r="AK73" i="6"/>
  <c r="AK74" i="6"/>
  <c r="AK75" i="6"/>
  <c r="AK76" i="6"/>
  <c r="AK77" i="6"/>
  <c r="AK78" i="6"/>
  <c r="AK79" i="6"/>
  <c r="AK80" i="6"/>
  <c r="AK81" i="6"/>
  <c r="AK82" i="6"/>
  <c r="AK83" i="6"/>
  <c r="AK84" i="6"/>
  <c r="AK85" i="6"/>
  <c r="AK86" i="6"/>
  <c r="AK87" i="6"/>
  <c r="AK88" i="6"/>
  <c r="AK89" i="6"/>
  <c r="AK90" i="6"/>
  <c r="AK91" i="6"/>
  <c r="AK92" i="6"/>
  <c r="AK93" i="6"/>
  <c r="AK94" i="6"/>
  <c r="AK95" i="6"/>
  <c r="AK96" i="6"/>
  <c r="AK97" i="6"/>
  <c r="AK98" i="6"/>
  <c r="AK99" i="6"/>
  <c r="AK100" i="6"/>
  <c r="AK101" i="6"/>
  <c r="AK102" i="6"/>
  <c r="AK103" i="6"/>
  <c r="AK104" i="6"/>
  <c r="AK105" i="6"/>
  <c r="AK106" i="6"/>
  <c r="AK107" i="6"/>
  <c r="AK108" i="6"/>
  <c r="AK4" i="6"/>
  <c r="AJ5" i="6"/>
  <c r="AJ6" i="6"/>
  <c r="AJ7" i="6"/>
  <c r="AJ8" i="6"/>
  <c r="AJ9" i="6"/>
  <c r="AJ10" i="6"/>
  <c r="AJ11" i="6"/>
  <c r="AJ12" i="6"/>
  <c r="AJ13" i="6"/>
  <c r="AJ14" i="6"/>
  <c r="AJ15" i="6"/>
  <c r="AJ16" i="6"/>
  <c r="AJ17" i="6"/>
  <c r="AJ18" i="6"/>
  <c r="AJ19" i="6"/>
  <c r="AJ20" i="6"/>
  <c r="AJ21" i="6"/>
  <c r="AJ22" i="6"/>
  <c r="AJ23" i="6"/>
  <c r="AJ24" i="6"/>
  <c r="AJ25" i="6"/>
  <c r="AJ26" i="6"/>
  <c r="AJ27" i="6"/>
  <c r="AJ28" i="6"/>
  <c r="AJ29" i="6"/>
  <c r="AJ30" i="6"/>
  <c r="AJ31" i="6"/>
  <c r="AJ32" i="6"/>
  <c r="AJ33" i="6"/>
  <c r="AJ34" i="6"/>
  <c r="AJ35" i="6"/>
  <c r="AJ36" i="6"/>
  <c r="AJ37" i="6"/>
  <c r="AJ38" i="6"/>
  <c r="AJ39" i="6"/>
  <c r="AJ40" i="6"/>
  <c r="AJ41" i="6"/>
  <c r="AJ42" i="6"/>
  <c r="AJ43" i="6"/>
  <c r="AJ44" i="6"/>
  <c r="AJ45" i="6"/>
  <c r="AJ46" i="6"/>
  <c r="AJ47" i="6"/>
  <c r="AJ48" i="6"/>
  <c r="AJ49" i="6"/>
  <c r="AJ50" i="6"/>
  <c r="AJ51" i="6"/>
  <c r="AJ52" i="6"/>
  <c r="AJ53" i="6"/>
  <c r="AJ54" i="6"/>
  <c r="AJ55" i="6"/>
  <c r="AJ56" i="6"/>
  <c r="AJ57" i="6"/>
  <c r="AJ58" i="6"/>
  <c r="AJ59" i="6"/>
  <c r="AJ60" i="6"/>
  <c r="AJ61" i="6"/>
  <c r="AJ62" i="6"/>
  <c r="AJ63" i="6"/>
  <c r="AJ64" i="6"/>
  <c r="AJ65" i="6"/>
  <c r="AJ66" i="6"/>
  <c r="AJ67" i="6"/>
  <c r="AJ68" i="6"/>
  <c r="AJ69" i="6"/>
  <c r="AJ70" i="6"/>
  <c r="AJ71" i="6"/>
  <c r="AJ72" i="6"/>
  <c r="AJ73" i="6"/>
  <c r="AJ74" i="6"/>
  <c r="AJ75" i="6"/>
  <c r="AJ76" i="6"/>
  <c r="AJ77" i="6"/>
  <c r="AJ78" i="6"/>
  <c r="AJ79" i="6"/>
  <c r="AJ80" i="6"/>
  <c r="AJ81" i="6"/>
  <c r="AJ82" i="6"/>
  <c r="AJ83" i="6"/>
  <c r="AJ84" i="6"/>
  <c r="AJ85" i="6"/>
  <c r="AJ86" i="6"/>
  <c r="AJ87" i="6"/>
  <c r="AJ88" i="6"/>
  <c r="AJ89" i="6"/>
  <c r="AJ90" i="6"/>
  <c r="AJ91" i="6"/>
  <c r="AJ92" i="6"/>
  <c r="AJ93" i="6"/>
  <c r="AJ94" i="6"/>
  <c r="AJ95" i="6"/>
  <c r="AJ96" i="6"/>
  <c r="AJ97" i="6"/>
  <c r="AJ98" i="6"/>
  <c r="AJ99" i="6"/>
  <c r="AJ100" i="6"/>
  <c r="AJ101" i="6"/>
  <c r="AJ102" i="6"/>
  <c r="AJ103" i="6"/>
  <c r="AJ104" i="6"/>
  <c r="AJ105" i="6"/>
  <c r="AJ106" i="6"/>
  <c r="AJ107" i="6"/>
  <c r="AJ108" i="6"/>
  <c r="AJ4" i="6"/>
  <c r="AF5" i="6"/>
  <c r="AF6" i="6"/>
  <c r="AF7" i="6"/>
  <c r="AF8" i="6"/>
  <c r="AF9" i="6"/>
  <c r="AF10" i="6"/>
  <c r="AF11" i="6"/>
  <c r="AF12" i="6"/>
  <c r="AF13" i="6"/>
  <c r="AF14" i="6"/>
  <c r="AF15" i="6"/>
  <c r="AF16" i="6"/>
  <c r="AF17" i="6"/>
  <c r="AF18" i="6"/>
  <c r="AF19" i="6"/>
  <c r="AF20" i="6"/>
  <c r="AF21" i="6"/>
  <c r="AF22" i="6"/>
  <c r="AF23" i="6"/>
  <c r="AF24" i="6"/>
  <c r="AF25" i="6"/>
  <c r="AF26" i="6"/>
  <c r="AF27" i="6"/>
  <c r="AF28" i="6"/>
  <c r="AF29" i="6"/>
  <c r="AF30" i="6"/>
  <c r="AF31" i="6"/>
  <c r="AF32" i="6"/>
  <c r="AF33" i="6"/>
  <c r="AF34" i="6"/>
  <c r="AF35" i="6"/>
  <c r="AF36" i="6"/>
  <c r="AF37" i="6"/>
  <c r="AF38" i="6"/>
  <c r="AF39" i="6"/>
  <c r="AF40" i="6"/>
  <c r="AF41" i="6"/>
  <c r="AF42" i="6"/>
  <c r="AF43" i="6"/>
  <c r="AF44" i="6"/>
  <c r="AF45" i="6"/>
  <c r="AF46" i="6"/>
  <c r="AF47" i="6"/>
  <c r="AF48" i="6"/>
  <c r="AF49" i="6"/>
  <c r="AF50" i="6"/>
  <c r="AF51" i="6"/>
  <c r="AF52" i="6"/>
  <c r="AF53" i="6"/>
  <c r="AF54" i="6"/>
  <c r="AF55" i="6"/>
  <c r="AF56" i="6"/>
  <c r="AF57" i="6"/>
  <c r="AF58" i="6"/>
  <c r="AF59" i="6"/>
  <c r="AF60" i="6"/>
  <c r="AF61" i="6"/>
  <c r="AF62" i="6"/>
  <c r="AF63" i="6"/>
  <c r="AF64" i="6"/>
  <c r="AF65" i="6"/>
  <c r="AF66" i="6"/>
  <c r="AF67" i="6"/>
  <c r="AF68" i="6"/>
  <c r="AF69" i="6"/>
  <c r="AF70" i="6"/>
  <c r="AF71" i="6"/>
  <c r="AF72" i="6"/>
  <c r="AF73" i="6"/>
  <c r="AF74" i="6"/>
  <c r="AF75" i="6"/>
  <c r="AF76" i="6"/>
  <c r="AF77" i="6"/>
  <c r="AF78" i="6"/>
  <c r="AF79" i="6"/>
  <c r="AF80" i="6"/>
  <c r="AF81" i="6"/>
  <c r="AF82" i="6"/>
  <c r="AF83" i="6"/>
  <c r="AF84" i="6"/>
  <c r="AF85" i="6"/>
  <c r="AF86" i="6"/>
  <c r="AF87" i="6"/>
  <c r="AF88" i="6"/>
  <c r="AF89" i="6"/>
  <c r="AF90" i="6"/>
  <c r="AF91" i="6"/>
  <c r="AF92" i="6"/>
  <c r="AF93" i="6"/>
  <c r="AF94" i="6"/>
  <c r="AF95" i="6"/>
  <c r="AF96" i="6"/>
  <c r="AF97" i="6"/>
  <c r="AF98" i="6"/>
  <c r="AF99" i="6"/>
  <c r="AF100" i="6"/>
  <c r="AF101" i="6"/>
  <c r="AF102" i="6"/>
  <c r="AF103" i="6"/>
  <c r="AF104" i="6"/>
  <c r="AF105" i="6"/>
  <c r="AF106" i="6"/>
  <c r="AF107" i="6"/>
  <c r="AF108" i="6"/>
  <c r="AF4" i="6"/>
  <c r="AE5" i="6"/>
  <c r="AE6" i="6"/>
  <c r="AE7" i="6"/>
  <c r="AE8" i="6"/>
  <c r="AE9" i="6"/>
  <c r="AE10" i="6"/>
  <c r="AE11" i="6"/>
  <c r="AE12" i="6"/>
  <c r="AE13" i="6"/>
  <c r="AE14" i="6"/>
  <c r="AE15" i="6"/>
  <c r="AE16" i="6"/>
  <c r="AE17" i="6"/>
  <c r="AE18" i="6"/>
  <c r="AE19" i="6"/>
  <c r="AE20" i="6"/>
  <c r="AE21" i="6"/>
  <c r="AE22" i="6"/>
  <c r="AE23" i="6"/>
  <c r="AE24" i="6"/>
  <c r="AE25" i="6"/>
  <c r="AE26" i="6"/>
  <c r="AE27" i="6"/>
  <c r="AE28" i="6"/>
  <c r="AE29" i="6"/>
  <c r="AE30" i="6"/>
  <c r="AE31" i="6"/>
  <c r="AE32" i="6"/>
  <c r="AE33" i="6"/>
  <c r="AE34" i="6"/>
  <c r="AE35" i="6"/>
  <c r="AE36" i="6"/>
  <c r="AE37" i="6"/>
  <c r="AE38" i="6"/>
  <c r="AE39" i="6"/>
  <c r="AE40" i="6"/>
  <c r="AE41" i="6"/>
  <c r="AE42" i="6"/>
  <c r="AE43" i="6"/>
  <c r="AE44" i="6"/>
  <c r="AE45" i="6"/>
  <c r="AE46" i="6"/>
  <c r="AE47" i="6"/>
  <c r="AE48" i="6"/>
  <c r="AE49" i="6"/>
  <c r="AE50" i="6"/>
  <c r="AE51" i="6"/>
  <c r="AE52" i="6"/>
  <c r="AE53" i="6"/>
  <c r="AE54" i="6"/>
  <c r="AE55" i="6"/>
  <c r="AE56" i="6"/>
  <c r="AE57" i="6"/>
  <c r="AE58" i="6"/>
  <c r="AE59" i="6"/>
  <c r="AE60" i="6"/>
  <c r="AE61" i="6"/>
  <c r="AE62" i="6"/>
  <c r="AE63" i="6"/>
  <c r="AE64" i="6"/>
  <c r="AE65" i="6"/>
  <c r="AE66" i="6"/>
  <c r="AE67" i="6"/>
  <c r="AE68" i="6"/>
  <c r="AE69" i="6"/>
  <c r="AE70" i="6"/>
  <c r="AE71" i="6"/>
  <c r="AE72" i="6"/>
  <c r="AE73" i="6"/>
  <c r="AE74" i="6"/>
  <c r="AE75" i="6"/>
  <c r="AE76" i="6"/>
  <c r="AE77" i="6"/>
  <c r="AE78" i="6"/>
  <c r="AE79" i="6"/>
  <c r="AE80" i="6"/>
  <c r="AE81" i="6"/>
  <c r="AE82" i="6"/>
  <c r="AE83" i="6"/>
  <c r="AE84" i="6"/>
  <c r="AE85" i="6"/>
  <c r="AE86" i="6"/>
  <c r="AE87" i="6"/>
  <c r="AE88" i="6"/>
  <c r="AE89" i="6"/>
  <c r="AE90" i="6"/>
  <c r="AE91" i="6"/>
  <c r="AE92" i="6"/>
  <c r="AE93" i="6"/>
  <c r="AE94" i="6"/>
  <c r="AE95" i="6"/>
  <c r="AE96" i="6"/>
  <c r="AE97" i="6"/>
  <c r="AE98" i="6"/>
  <c r="AE99" i="6"/>
  <c r="AE100" i="6"/>
  <c r="AE101" i="6"/>
  <c r="AE102" i="6"/>
  <c r="AE103" i="6"/>
  <c r="AE104" i="6"/>
  <c r="AE105" i="6"/>
  <c r="AE106" i="6"/>
  <c r="AE107" i="6"/>
  <c r="AE108" i="6"/>
  <c r="AE4" i="6"/>
  <c r="AD5" i="6"/>
  <c r="AD6" i="6"/>
  <c r="AD7" i="6"/>
  <c r="AD8" i="6"/>
  <c r="AD9" i="6"/>
  <c r="AD10" i="6"/>
  <c r="AD11" i="6"/>
  <c r="AD12" i="6"/>
  <c r="AD13" i="6"/>
  <c r="AD14" i="6"/>
  <c r="AD15" i="6"/>
  <c r="AD16" i="6"/>
  <c r="AD17" i="6"/>
  <c r="AD18" i="6"/>
  <c r="AD19" i="6"/>
  <c r="AD20" i="6"/>
  <c r="AD21" i="6"/>
  <c r="AD22" i="6"/>
  <c r="AD23" i="6"/>
  <c r="AD24" i="6"/>
  <c r="AD25" i="6"/>
  <c r="AD26" i="6"/>
  <c r="AD27" i="6"/>
  <c r="AD28" i="6"/>
  <c r="AD29" i="6"/>
  <c r="AD30" i="6"/>
  <c r="AD31" i="6"/>
  <c r="AD32" i="6"/>
  <c r="AD33" i="6"/>
  <c r="AD34" i="6"/>
  <c r="AD35" i="6"/>
  <c r="AD36" i="6"/>
  <c r="AD37" i="6"/>
  <c r="AD38" i="6"/>
  <c r="AD39" i="6"/>
  <c r="AD40" i="6"/>
  <c r="AD41" i="6"/>
  <c r="AD42" i="6"/>
  <c r="AD43" i="6"/>
  <c r="AD44" i="6"/>
  <c r="AD45" i="6"/>
  <c r="AD46" i="6"/>
  <c r="AD47" i="6"/>
  <c r="AD48" i="6"/>
  <c r="AD49" i="6"/>
  <c r="AD50" i="6"/>
  <c r="AD51" i="6"/>
  <c r="AD52" i="6"/>
  <c r="AD53" i="6"/>
  <c r="AD54" i="6"/>
  <c r="AD55" i="6"/>
  <c r="AD56" i="6"/>
  <c r="AD57" i="6"/>
  <c r="AD58" i="6"/>
  <c r="AD59" i="6"/>
  <c r="AD60" i="6"/>
  <c r="AD61" i="6"/>
  <c r="AD62" i="6"/>
  <c r="AD63" i="6"/>
  <c r="AD64" i="6"/>
  <c r="AD65" i="6"/>
  <c r="AD66" i="6"/>
  <c r="AD67" i="6"/>
  <c r="AD68" i="6"/>
  <c r="AD69" i="6"/>
  <c r="AD70" i="6"/>
  <c r="AD71" i="6"/>
  <c r="AD72" i="6"/>
  <c r="AD73" i="6"/>
  <c r="AD74" i="6"/>
  <c r="AD75" i="6"/>
  <c r="AD76" i="6"/>
  <c r="AD77" i="6"/>
  <c r="AD78" i="6"/>
  <c r="AD79" i="6"/>
  <c r="AD80" i="6"/>
  <c r="AD81" i="6"/>
  <c r="AD82" i="6"/>
  <c r="AD83" i="6"/>
  <c r="AD84" i="6"/>
  <c r="AD85" i="6"/>
  <c r="AD86" i="6"/>
  <c r="AD87" i="6"/>
  <c r="AD88" i="6"/>
  <c r="AD89" i="6"/>
  <c r="AD90" i="6"/>
  <c r="AD91" i="6"/>
  <c r="AD92" i="6"/>
  <c r="AD93" i="6"/>
  <c r="AD94" i="6"/>
  <c r="AD95" i="6"/>
  <c r="AD96" i="6"/>
  <c r="AD97" i="6"/>
  <c r="AD98" i="6"/>
  <c r="AD99" i="6"/>
  <c r="AD100" i="6"/>
  <c r="AD101" i="6"/>
  <c r="AD102" i="6"/>
  <c r="AD103" i="6"/>
  <c r="AD104" i="6"/>
  <c r="AD105" i="6"/>
  <c r="AD106" i="6"/>
  <c r="AD107" i="6"/>
  <c r="AD108" i="6"/>
  <c r="AD4" i="6"/>
  <c r="AG6" i="6"/>
  <c r="AG7" i="6"/>
  <c r="AG8" i="6"/>
  <c r="AG9" i="6"/>
  <c r="AG10" i="6"/>
  <c r="AG11" i="6"/>
  <c r="AG12" i="6"/>
  <c r="AG13" i="6"/>
  <c r="AG14" i="6"/>
  <c r="AG15" i="6"/>
  <c r="AG16" i="6"/>
  <c r="AG17" i="6"/>
  <c r="AG18" i="6"/>
  <c r="AG19" i="6"/>
  <c r="AG20" i="6"/>
  <c r="AG21" i="6"/>
  <c r="AG22" i="6"/>
  <c r="AG23" i="6"/>
  <c r="AG24" i="6"/>
  <c r="AG25" i="6"/>
  <c r="AG26" i="6"/>
  <c r="AG27" i="6"/>
  <c r="AG28" i="6"/>
  <c r="AG29" i="6"/>
  <c r="AG30" i="6"/>
  <c r="AG31" i="6"/>
  <c r="AG32" i="6"/>
  <c r="AG33" i="6"/>
  <c r="AG34" i="6"/>
  <c r="AG35" i="6"/>
  <c r="AG36" i="6"/>
  <c r="AG37" i="6"/>
  <c r="AG38" i="6"/>
  <c r="AG39" i="6"/>
  <c r="AG40" i="6"/>
  <c r="AG41" i="6"/>
  <c r="AG42" i="6"/>
  <c r="AG43" i="6"/>
  <c r="AG44" i="6"/>
  <c r="AG45" i="6"/>
  <c r="AG46" i="6"/>
  <c r="AG47" i="6"/>
  <c r="AG48" i="6"/>
  <c r="AG49" i="6"/>
  <c r="AG50" i="6"/>
  <c r="AG51" i="6"/>
  <c r="AG52" i="6"/>
  <c r="AG53" i="6"/>
  <c r="AG54" i="6"/>
  <c r="AG55" i="6"/>
  <c r="AG56" i="6"/>
  <c r="AG57" i="6"/>
  <c r="AG58" i="6"/>
  <c r="AG59" i="6"/>
  <c r="AG60" i="6"/>
  <c r="AG61" i="6"/>
  <c r="AG62" i="6"/>
  <c r="AG63" i="6"/>
  <c r="AG64" i="6"/>
  <c r="AG65" i="6"/>
  <c r="AG66" i="6"/>
  <c r="AG67" i="6"/>
  <c r="AG68" i="6"/>
  <c r="AG69" i="6"/>
  <c r="AG70" i="6"/>
  <c r="AG71" i="6"/>
  <c r="AG72" i="6"/>
  <c r="AG73" i="6"/>
  <c r="AG74" i="6"/>
  <c r="AG75" i="6"/>
  <c r="AG76" i="6"/>
  <c r="AG77" i="6"/>
  <c r="AG78" i="6"/>
  <c r="AG79" i="6"/>
  <c r="AG80" i="6"/>
  <c r="AG81" i="6"/>
  <c r="AG82" i="6"/>
  <c r="AG83" i="6"/>
  <c r="AG84" i="6"/>
  <c r="AG85" i="6"/>
  <c r="AG86" i="6"/>
  <c r="AG87" i="6"/>
  <c r="AG88" i="6"/>
  <c r="AG89" i="6"/>
  <c r="AG90" i="6"/>
  <c r="AG91" i="6"/>
  <c r="AG92" i="6"/>
  <c r="AG93" i="6"/>
  <c r="AG94" i="6"/>
  <c r="AG95" i="6"/>
  <c r="AG96" i="6"/>
  <c r="AG97" i="6"/>
  <c r="AG98" i="6"/>
  <c r="AG99" i="6"/>
  <c r="AG100" i="6"/>
  <c r="AG101" i="6"/>
  <c r="AG102" i="6"/>
  <c r="AG103" i="6"/>
  <c r="AG104" i="6"/>
  <c r="AG105" i="6"/>
  <c r="AG106" i="6"/>
  <c r="AG107" i="6"/>
  <c r="AG108" i="6"/>
  <c r="AG5" i="6"/>
  <c r="AG4" i="6"/>
  <c r="AC5" i="6"/>
  <c r="AI5" i="6"/>
  <c r="AO5" i="6"/>
  <c r="AU5" i="6"/>
  <c r="AC6" i="6"/>
  <c r="AI6" i="6"/>
  <c r="AO6" i="6"/>
  <c r="AU6" i="6"/>
  <c r="AC7" i="6"/>
  <c r="AI7" i="6"/>
  <c r="AO7" i="6"/>
  <c r="AU7" i="6"/>
  <c r="AC8" i="6"/>
  <c r="AI8" i="6"/>
  <c r="AO8" i="6"/>
  <c r="AU8" i="6"/>
  <c r="AC9" i="6"/>
  <c r="AI9" i="6"/>
  <c r="AO9" i="6"/>
  <c r="AU9" i="6"/>
  <c r="AC10" i="6"/>
  <c r="AI10" i="6"/>
  <c r="AO10" i="6"/>
  <c r="AU10" i="6"/>
  <c r="AC11" i="6"/>
  <c r="AI11" i="6"/>
  <c r="AO11" i="6"/>
  <c r="AU11" i="6"/>
  <c r="AC12" i="6"/>
  <c r="AI12" i="6"/>
  <c r="AO12" i="6"/>
  <c r="AU12" i="6"/>
  <c r="AC13" i="6"/>
  <c r="AI13" i="6"/>
  <c r="AO13" i="6"/>
  <c r="AU13" i="6"/>
  <c r="AC14" i="6"/>
  <c r="AI14" i="6"/>
  <c r="AO14" i="6"/>
  <c r="AU14" i="6"/>
  <c r="AC15" i="6"/>
  <c r="AI15" i="6"/>
  <c r="AO15" i="6"/>
  <c r="AU15" i="6"/>
  <c r="AC16" i="6"/>
  <c r="AI16" i="6"/>
  <c r="AO16" i="6"/>
  <c r="AU16" i="6"/>
  <c r="AC17" i="6"/>
  <c r="AI17" i="6"/>
  <c r="AO17" i="6"/>
  <c r="AU17" i="6"/>
  <c r="AC18" i="6"/>
  <c r="AI18" i="6"/>
  <c r="AO18" i="6"/>
  <c r="AU18" i="6"/>
  <c r="AC19" i="6"/>
  <c r="AI19" i="6"/>
  <c r="AO19" i="6"/>
  <c r="AU19" i="6"/>
  <c r="AC20" i="6"/>
  <c r="AI20" i="6"/>
  <c r="AO20" i="6"/>
  <c r="AU20" i="6"/>
  <c r="AC21" i="6"/>
  <c r="AI21" i="6"/>
  <c r="AO21" i="6"/>
  <c r="AU21" i="6"/>
  <c r="AC22" i="6"/>
  <c r="AI22" i="6"/>
  <c r="AO22" i="6"/>
  <c r="AU22" i="6"/>
  <c r="AC23" i="6"/>
  <c r="AI23" i="6"/>
  <c r="AO23" i="6"/>
  <c r="AU23" i="6"/>
  <c r="AC24" i="6"/>
  <c r="AI24" i="6"/>
  <c r="AO24" i="6"/>
  <c r="AU24" i="6"/>
  <c r="AC25" i="6"/>
  <c r="AI25" i="6"/>
  <c r="AO25" i="6"/>
  <c r="AU25" i="6"/>
  <c r="AC26" i="6"/>
  <c r="AI26" i="6"/>
  <c r="AO26" i="6"/>
  <c r="AU26" i="6"/>
  <c r="AC27" i="6"/>
  <c r="AI27" i="6"/>
  <c r="AO27" i="6"/>
  <c r="AU27" i="6"/>
  <c r="AC28" i="6"/>
  <c r="AI28" i="6"/>
  <c r="AO28" i="6"/>
  <c r="AU28" i="6"/>
  <c r="AC29" i="6"/>
  <c r="AI29" i="6"/>
  <c r="AO29" i="6"/>
  <c r="AU29" i="6"/>
  <c r="AC30" i="6"/>
  <c r="AI30" i="6"/>
  <c r="AO30" i="6"/>
  <c r="AU30" i="6"/>
  <c r="AC31" i="6"/>
  <c r="AI31" i="6"/>
  <c r="AO31" i="6"/>
  <c r="AU31" i="6"/>
  <c r="AC32" i="6"/>
  <c r="AI32" i="6"/>
  <c r="AO32" i="6"/>
  <c r="AU32" i="6"/>
  <c r="AC33" i="6"/>
  <c r="AI33" i="6"/>
  <c r="AO33" i="6"/>
  <c r="AU33" i="6"/>
  <c r="AC34" i="6"/>
  <c r="AI34" i="6"/>
  <c r="AO34" i="6"/>
  <c r="AU34" i="6"/>
  <c r="AC35" i="6"/>
  <c r="AI35" i="6"/>
  <c r="AO35" i="6"/>
  <c r="AU35" i="6"/>
  <c r="AC36" i="6"/>
  <c r="AI36" i="6"/>
  <c r="AO36" i="6"/>
  <c r="AU36" i="6"/>
  <c r="AC37" i="6"/>
  <c r="AI37" i="6"/>
  <c r="AO37" i="6"/>
  <c r="AU37" i="6"/>
  <c r="AC38" i="6"/>
  <c r="AI38" i="6"/>
  <c r="AO38" i="6"/>
  <c r="AU38" i="6"/>
  <c r="AC39" i="6"/>
  <c r="AI39" i="6"/>
  <c r="AO39" i="6"/>
  <c r="AU39" i="6"/>
  <c r="AC40" i="6"/>
  <c r="AI40" i="6"/>
  <c r="AO40" i="6"/>
  <c r="AU40" i="6"/>
  <c r="AC41" i="6"/>
  <c r="AI41" i="6"/>
  <c r="AO41" i="6"/>
  <c r="AU41" i="6"/>
  <c r="AC42" i="6"/>
  <c r="AI42" i="6"/>
  <c r="AO42" i="6"/>
  <c r="AU42" i="6"/>
  <c r="AC43" i="6"/>
  <c r="AI43" i="6"/>
  <c r="AO43" i="6"/>
  <c r="AU43" i="6"/>
  <c r="AC44" i="6"/>
  <c r="AI44" i="6"/>
  <c r="AO44" i="6"/>
  <c r="AU44" i="6"/>
  <c r="AC45" i="6"/>
  <c r="AI45" i="6"/>
  <c r="AO45" i="6"/>
  <c r="AU45" i="6"/>
  <c r="AC46" i="6"/>
  <c r="AI46" i="6"/>
  <c r="AO46" i="6"/>
  <c r="AU46" i="6"/>
  <c r="AC47" i="6"/>
  <c r="AI47" i="6"/>
  <c r="AO47" i="6"/>
  <c r="AU47" i="6"/>
  <c r="AC48" i="6"/>
  <c r="AI48" i="6"/>
  <c r="AO48" i="6"/>
  <c r="AU48" i="6"/>
  <c r="AC49" i="6"/>
  <c r="AI49" i="6"/>
  <c r="AO49" i="6"/>
  <c r="AU49" i="6"/>
  <c r="AC50" i="6"/>
  <c r="AI50" i="6"/>
  <c r="AO50" i="6"/>
  <c r="AU50" i="6"/>
  <c r="AC51" i="6"/>
  <c r="AI51" i="6"/>
  <c r="AO51" i="6"/>
  <c r="AU51" i="6"/>
  <c r="AC52" i="6"/>
  <c r="AI52" i="6"/>
  <c r="AO52" i="6"/>
  <c r="AU52" i="6"/>
  <c r="AC53" i="6"/>
  <c r="AI53" i="6"/>
  <c r="AO53" i="6"/>
  <c r="AU53" i="6"/>
  <c r="AC54" i="6"/>
  <c r="AI54" i="6"/>
  <c r="AO54" i="6"/>
  <c r="AU54" i="6"/>
  <c r="AC55" i="6"/>
  <c r="AI55" i="6"/>
  <c r="AO55" i="6"/>
  <c r="AU55" i="6"/>
  <c r="AC56" i="6"/>
  <c r="AI56" i="6"/>
  <c r="AO56" i="6"/>
  <c r="AU56" i="6"/>
  <c r="AC57" i="6"/>
  <c r="AI57" i="6"/>
  <c r="AO57" i="6"/>
  <c r="AU57" i="6"/>
  <c r="AC58" i="6"/>
  <c r="AI58" i="6"/>
  <c r="AO58" i="6"/>
  <c r="AU58" i="6"/>
  <c r="AC59" i="6"/>
  <c r="AI59" i="6"/>
  <c r="AO59" i="6"/>
  <c r="AU59" i="6"/>
  <c r="AC60" i="6"/>
  <c r="AI60" i="6"/>
  <c r="AO60" i="6"/>
  <c r="AU60" i="6"/>
  <c r="AC61" i="6"/>
  <c r="AI61" i="6"/>
  <c r="AO61" i="6"/>
  <c r="AU61" i="6"/>
  <c r="AC62" i="6"/>
  <c r="AI62" i="6"/>
  <c r="AO62" i="6"/>
  <c r="AU62" i="6"/>
  <c r="AC63" i="6"/>
  <c r="AI63" i="6"/>
  <c r="AO63" i="6"/>
  <c r="AU63" i="6"/>
  <c r="AC64" i="6"/>
  <c r="AI64" i="6"/>
  <c r="AO64" i="6"/>
  <c r="AU64" i="6"/>
  <c r="AC65" i="6"/>
  <c r="AI65" i="6"/>
  <c r="AO65" i="6"/>
  <c r="AU65" i="6"/>
  <c r="AC66" i="6"/>
  <c r="AI66" i="6"/>
  <c r="AO66" i="6"/>
  <c r="AU66" i="6"/>
  <c r="AC67" i="6"/>
  <c r="AI67" i="6"/>
  <c r="AO67" i="6"/>
  <c r="AU67" i="6"/>
  <c r="AC68" i="6"/>
  <c r="AI68" i="6"/>
  <c r="AO68" i="6"/>
  <c r="AU68" i="6"/>
  <c r="AC69" i="6"/>
  <c r="AI69" i="6"/>
  <c r="AO69" i="6"/>
  <c r="AU69" i="6"/>
  <c r="AC70" i="6"/>
  <c r="AI70" i="6"/>
  <c r="AO70" i="6"/>
  <c r="AU70" i="6"/>
  <c r="AC71" i="6"/>
  <c r="AI71" i="6"/>
  <c r="AO71" i="6"/>
  <c r="AU71" i="6"/>
  <c r="AC72" i="6"/>
  <c r="AI72" i="6"/>
  <c r="AO72" i="6"/>
  <c r="AU72" i="6"/>
  <c r="AC73" i="6"/>
  <c r="AI73" i="6"/>
  <c r="AO73" i="6"/>
  <c r="AU73" i="6"/>
  <c r="AC74" i="6"/>
  <c r="AI74" i="6"/>
  <c r="AO74" i="6"/>
  <c r="AU74" i="6"/>
  <c r="AC75" i="6"/>
  <c r="AI75" i="6"/>
  <c r="AO75" i="6"/>
  <c r="AU75" i="6"/>
  <c r="AC76" i="6"/>
  <c r="AI76" i="6"/>
  <c r="AO76" i="6"/>
  <c r="AU76" i="6"/>
  <c r="AC77" i="6"/>
  <c r="AI77" i="6"/>
  <c r="AO77" i="6"/>
  <c r="AU77" i="6"/>
  <c r="AC78" i="6"/>
  <c r="AI78" i="6"/>
  <c r="AO78" i="6"/>
  <c r="AU78" i="6"/>
  <c r="AC79" i="6"/>
  <c r="AI79" i="6"/>
  <c r="AO79" i="6"/>
  <c r="AU79" i="6"/>
  <c r="AC80" i="6"/>
  <c r="AI80" i="6"/>
  <c r="AO80" i="6"/>
  <c r="AU80" i="6"/>
  <c r="AC81" i="6"/>
  <c r="AI81" i="6"/>
  <c r="AO81" i="6"/>
  <c r="AU81" i="6"/>
  <c r="AC82" i="6"/>
  <c r="AI82" i="6"/>
  <c r="AO82" i="6"/>
  <c r="AU82" i="6"/>
  <c r="AC83" i="6"/>
  <c r="AI83" i="6"/>
  <c r="AO83" i="6"/>
  <c r="AU83" i="6"/>
  <c r="AC84" i="6"/>
  <c r="AI84" i="6"/>
  <c r="AO84" i="6"/>
  <c r="AU84" i="6"/>
  <c r="AC85" i="6"/>
  <c r="AI85" i="6"/>
  <c r="AO85" i="6"/>
  <c r="AU85" i="6"/>
  <c r="AC86" i="6"/>
  <c r="AI86" i="6"/>
  <c r="AO86" i="6"/>
  <c r="AU86" i="6"/>
  <c r="AC87" i="6"/>
  <c r="AI87" i="6"/>
  <c r="AO87" i="6"/>
  <c r="AU87" i="6"/>
  <c r="AC88" i="6"/>
  <c r="AI88" i="6"/>
  <c r="AO88" i="6"/>
  <c r="AU88" i="6"/>
  <c r="AC89" i="6"/>
  <c r="AI89" i="6"/>
  <c r="AO89" i="6"/>
  <c r="AU89" i="6"/>
  <c r="AC90" i="6"/>
  <c r="AI90" i="6"/>
  <c r="AO90" i="6"/>
  <c r="AU90" i="6"/>
  <c r="AC91" i="6"/>
  <c r="AI91" i="6"/>
  <c r="AO91" i="6"/>
  <c r="AU91" i="6"/>
  <c r="AC92" i="6"/>
  <c r="AI92" i="6"/>
  <c r="AO92" i="6"/>
  <c r="AU92" i="6"/>
  <c r="AC93" i="6"/>
  <c r="AI93" i="6"/>
  <c r="AO93" i="6"/>
  <c r="AU93" i="6"/>
  <c r="AC94" i="6"/>
  <c r="AI94" i="6"/>
  <c r="AO94" i="6"/>
  <c r="AU94" i="6"/>
  <c r="AC95" i="6"/>
  <c r="AI95" i="6"/>
  <c r="AO95" i="6"/>
  <c r="AU95" i="6"/>
  <c r="AC96" i="6"/>
  <c r="AI96" i="6"/>
  <c r="AO96" i="6"/>
  <c r="AU96" i="6"/>
  <c r="AC97" i="6"/>
  <c r="AI97" i="6"/>
  <c r="AO97" i="6"/>
  <c r="AU97" i="6"/>
  <c r="AC98" i="6"/>
  <c r="AI98" i="6"/>
  <c r="AO98" i="6"/>
  <c r="AU98" i="6"/>
  <c r="AC99" i="6"/>
  <c r="AI99" i="6"/>
  <c r="AO99" i="6"/>
  <c r="AU99" i="6"/>
  <c r="AC100" i="6"/>
  <c r="AI100" i="6"/>
  <c r="AO100" i="6"/>
  <c r="AU100" i="6"/>
  <c r="AC101" i="6"/>
  <c r="AI101" i="6"/>
  <c r="AO101" i="6"/>
  <c r="AU101" i="6"/>
  <c r="AC102" i="6"/>
  <c r="AI102" i="6"/>
  <c r="AO102" i="6"/>
  <c r="AU102" i="6"/>
  <c r="AC103" i="6"/>
  <c r="AI103" i="6"/>
  <c r="AO103" i="6"/>
  <c r="AU103" i="6"/>
  <c r="AC104" i="6"/>
  <c r="AI104" i="6"/>
  <c r="AO104" i="6"/>
  <c r="AU104" i="6"/>
  <c r="AC105" i="6"/>
  <c r="AI105" i="6"/>
  <c r="AO105" i="6"/>
  <c r="AU105" i="6"/>
  <c r="AC106" i="6"/>
  <c r="AI106" i="6"/>
  <c r="AO106" i="6"/>
  <c r="AU106" i="6"/>
  <c r="AC107" i="6"/>
  <c r="AI107" i="6"/>
  <c r="AO107" i="6"/>
  <c r="AU107" i="6"/>
  <c r="AC108" i="6"/>
  <c r="AI108" i="6"/>
  <c r="AO108" i="6"/>
  <c r="AU108" i="6"/>
  <c r="AC4" i="6"/>
  <c r="AI4" i="6"/>
  <c r="AO4" i="6"/>
  <c r="AU4" i="6"/>
</calcChain>
</file>

<file path=xl/sharedStrings.xml><?xml version="1.0" encoding="utf-8"?>
<sst xmlns="http://schemas.openxmlformats.org/spreadsheetml/2006/main" count="152" uniqueCount="29">
  <si>
    <t xml:space="preserve">Source: </t>
  </si>
  <si>
    <t>MO Dept of Ag - USDA Market News Service</t>
  </si>
  <si>
    <t>Open Heifers - Approved</t>
  </si>
  <si>
    <t>500 - 600 lbs</t>
  </si>
  <si>
    <t>600 - 700 lbs</t>
  </si>
  <si>
    <t>Holsteins</t>
  </si>
  <si>
    <t>Jersey</t>
  </si>
  <si>
    <t>Crossbreds</t>
  </si>
  <si>
    <t>Date</t>
  </si>
  <si>
    <t>low</t>
  </si>
  <si>
    <t>high</t>
  </si>
  <si>
    <t>Springer Heifers (Bred 7-9 Months)</t>
  </si>
  <si>
    <t>Supreme</t>
  </si>
  <si>
    <t>Approved</t>
  </si>
  <si>
    <t>Medium</t>
  </si>
  <si>
    <t>Common</t>
  </si>
  <si>
    <t>Holstein</t>
  </si>
  <si>
    <t>Crossbred</t>
  </si>
  <si>
    <t>Sale Volume</t>
  </si>
  <si>
    <t>Bred Heifers (Bred 3-6 months)</t>
  </si>
  <si>
    <t>Holstein Median (7-9 months bred)</t>
  </si>
  <si>
    <t>Holstein Median (3-6 months bred)</t>
  </si>
  <si>
    <t>Crossbred Median (7-9 months bred)</t>
  </si>
  <si>
    <t>Crossbred Median (3-6 months bred)</t>
  </si>
  <si>
    <t>Springfield Livestock Marketing Center, Springfield, MO</t>
  </si>
  <si>
    <t>400 - 500 lbs</t>
  </si>
  <si>
    <t>Special Dairy Sale</t>
  </si>
  <si>
    <t>Historical sales:</t>
  </si>
  <si>
    <t>https://www.ams.usda.gov/market-news/search-market-news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</si>
</sst>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164" formatCode="mm/dd/yy"/>
    <numFmt numFmtId="165" formatCode="&quot;$&quot;#,##0"/>
    <numFmt numFmtId="166" formatCode="m/d/yy;@"/>
  </numFmts>
  <fonts count="25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1"/>
      <color theme="1"/>
      <name val="Calibri"/>
      <family val="2"/>
      <scheme val="minor"/>
    </font>
    <font>
      <b/>
      <sz val="12"/>
      <color indexed="8"/>
      <name val="Arial"/>
      <family val="2"/>
    </font>
    <font>
      <sz val="11"/>
      <name val="Arial"/>
      <family val="2"/>
    </font>
    <font>
      <u/>
      <sz val="10"/>
      <name val="Arial"/>
      <family val="2"/>
    </font>
    <font>
      <b/>
      <sz val="11"/>
      <color theme="0"/>
      <name val="Arial"/>
      <family val="2"/>
    </font>
    <font>
      <b/>
      <sz val="11"/>
      <color indexed="8"/>
      <name val="Arial"/>
      <family val="2"/>
    </font>
    <font>
      <b/>
      <sz val="10"/>
      <color theme="0"/>
      <name val="Arial"/>
      <family val="2"/>
    </font>
    <font>
      <b/>
      <sz val="9"/>
      <color theme="0"/>
      <name val="Arial"/>
      <family val="2"/>
    </font>
    <font>
      <b/>
      <sz val="10"/>
      <color indexed="8"/>
      <name val="Arial"/>
      <family val="2"/>
    </font>
    <font>
      <sz val="9"/>
      <color theme="0"/>
      <name val="Arial"/>
      <family val="2"/>
    </font>
    <font>
      <sz val="9"/>
      <color indexed="8"/>
      <name val="Arial"/>
      <family val="2"/>
    </font>
    <font>
      <sz val="10"/>
      <color indexed="8"/>
      <name val="Arial"/>
      <family val="2"/>
    </font>
    <font>
      <i/>
      <sz val="9"/>
      <name val="Arial"/>
      <family val="2"/>
    </font>
    <font>
      <i/>
      <sz val="10"/>
      <name val="Arial"/>
      <family val="2"/>
    </font>
    <font>
      <sz val="9"/>
      <name val="Arial"/>
      <family val="2"/>
    </font>
    <font>
      <sz val="10"/>
      <color rgb="FFFFC000"/>
      <name val="Arial"/>
      <family val="2"/>
    </font>
    <font>
      <sz val="10"/>
      <color indexed="36"/>
      <name val="Arial"/>
      <family val="2"/>
    </font>
    <font>
      <u/>
      <sz val="10"/>
      <color indexed="36"/>
      <name val="Arial"/>
      <family val="2"/>
    </font>
    <font>
      <sz val="10"/>
      <color indexed="51"/>
      <name val="Arial"/>
      <family val="2"/>
    </font>
    <font>
      <sz val="11"/>
      <color indexed="8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6">
    <xf numFmtId="0" fontId="0" fillId="0" borderId="0"/>
    <xf numFmtId="0" fontId="1" fillId="0" borderId="0"/>
    <xf numFmtId="0" fontId="2" fillId="0" borderId="0"/>
    <xf numFmtId="0" fontId="3" fillId="0" borderId="0" applyNumberFormat="0" applyFill="0" applyBorder="0" applyAlignment="0" applyProtection="0">
      <alignment vertical="top"/>
      <protection locked="0"/>
    </xf>
    <xf numFmtId="44" fontId="2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115">
    <xf numFmtId="0" fontId="0" fillId="0" borderId="0" xfId="0"/>
    <xf numFmtId="0" fontId="2" fillId="0" borderId="0" xfId="0" applyFont="1"/>
    <xf numFmtId="0" fontId="5" fillId="0" borderId="0" xfId="1" applyNumberFormat="1" applyFont="1"/>
    <xf numFmtId="1" fontId="1" fillId="0" borderId="0" xfId="1" applyNumberFormat="1" applyFont="1"/>
    <xf numFmtId="0" fontId="1" fillId="0" borderId="0" xfId="1" applyNumberFormat="1" applyFont="1"/>
    <xf numFmtId="0" fontId="5" fillId="0" borderId="0" xfId="2" applyFont="1" applyAlignment="1">
      <alignment horizontal="right"/>
    </xf>
    <xf numFmtId="0" fontId="3" fillId="0" borderId="0" xfId="3" applyFont="1" applyAlignment="1" applyProtection="1"/>
    <xf numFmtId="0" fontId="2" fillId="0" borderId="0" xfId="1" applyNumberFormat="1" applyFont="1"/>
    <xf numFmtId="0" fontId="6" fillId="0" borderId="0" xfId="1" applyNumberFormat="1" applyFont="1"/>
    <xf numFmtId="2" fontId="1" fillId="0" borderId="0" xfId="1" applyNumberFormat="1" applyFont="1"/>
    <xf numFmtId="0" fontId="2" fillId="0" borderId="0" xfId="0" applyFont="1" applyAlignment="1">
      <alignment horizontal="left"/>
    </xf>
    <xf numFmtId="0" fontId="7" fillId="0" borderId="0" xfId="3" applyFont="1" applyAlignment="1" applyProtection="1"/>
    <xf numFmtId="2" fontId="8" fillId="2" borderId="0" xfId="1" applyNumberFormat="1" applyFont="1" applyFill="1" applyAlignment="1">
      <alignment horizontal="left"/>
    </xf>
    <xf numFmtId="0" fontId="8" fillId="2" borderId="1" xfId="1" applyNumberFormat="1" applyFont="1" applyFill="1" applyBorder="1" applyAlignment="1">
      <alignment horizontal="left"/>
    </xf>
    <xf numFmtId="0" fontId="8" fillId="2" borderId="2" xfId="1" applyNumberFormat="1" applyFont="1" applyFill="1" applyBorder="1" applyAlignment="1">
      <alignment horizontal="left"/>
    </xf>
    <xf numFmtId="0" fontId="8" fillId="2" borderId="3" xfId="1" applyNumberFormat="1" applyFont="1" applyFill="1" applyBorder="1" applyAlignment="1">
      <alignment horizontal="left"/>
    </xf>
    <xf numFmtId="2" fontId="9" fillId="0" borderId="0" xfId="1" applyNumberFormat="1" applyFont="1" applyAlignment="1">
      <alignment horizontal="left"/>
    </xf>
    <xf numFmtId="164" fontId="8" fillId="2" borderId="0" xfId="1" applyNumberFormat="1" applyFont="1" applyFill="1" applyBorder="1"/>
    <xf numFmtId="1" fontId="8" fillId="2" borderId="6" xfId="1" applyNumberFormat="1" applyFont="1" applyFill="1" applyBorder="1"/>
    <xf numFmtId="0" fontId="8" fillId="2" borderId="2" xfId="1" applyNumberFormat="1" applyFont="1" applyFill="1" applyBorder="1" applyAlignment="1">
      <alignment horizontal="centerContinuous"/>
    </xf>
    <xf numFmtId="0" fontId="8" fillId="2" borderId="1" xfId="1" applyNumberFormat="1" applyFont="1" applyFill="1" applyBorder="1" applyAlignment="1">
      <alignment horizontal="centerContinuous"/>
    </xf>
    <xf numFmtId="0" fontId="8" fillId="2" borderId="3" xfId="1" applyNumberFormat="1" applyFont="1" applyFill="1" applyBorder="1" applyAlignment="1">
      <alignment horizontal="centerContinuous"/>
    </xf>
    <xf numFmtId="2" fontId="9" fillId="0" borderId="0" xfId="1" applyNumberFormat="1" applyFont="1"/>
    <xf numFmtId="164" fontId="10" fillId="2" borderId="0" xfId="1" applyNumberFormat="1" applyFont="1" applyFill="1" applyBorder="1"/>
    <xf numFmtId="1" fontId="10" fillId="2" borderId="6" xfId="1" applyNumberFormat="1" applyFont="1" applyFill="1" applyBorder="1"/>
    <xf numFmtId="0" fontId="10" fillId="2" borderId="1" xfId="1" applyNumberFormat="1" applyFont="1" applyFill="1" applyBorder="1" applyAlignment="1">
      <alignment horizontal="centerContinuous"/>
    </xf>
    <xf numFmtId="0" fontId="10" fillId="2" borderId="4" xfId="1" applyNumberFormat="1" applyFont="1" applyFill="1" applyBorder="1" applyAlignment="1">
      <alignment horizontal="centerContinuous"/>
    </xf>
    <xf numFmtId="0" fontId="11" fillId="2" borderId="2" xfId="1" applyNumberFormat="1" applyFont="1" applyFill="1" applyBorder="1" applyAlignment="1">
      <alignment horizontal="centerContinuous"/>
    </xf>
    <xf numFmtId="0" fontId="11" fillId="2" borderId="3" xfId="1" applyNumberFormat="1" applyFont="1" applyFill="1" applyBorder="1" applyAlignment="1">
      <alignment horizontal="centerContinuous"/>
    </xf>
    <xf numFmtId="2" fontId="12" fillId="0" borderId="0" xfId="1" applyNumberFormat="1" applyFont="1"/>
    <xf numFmtId="164" fontId="8" fillId="2" borderId="5" xfId="1" applyNumberFormat="1" applyFont="1" applyFill="1" applyBorder="1" applyAlignment="1">
      <alignment horizontal="left"/>
    </xf>
    <xf numFmtId="1" fontId="10" fillId="2" borderId="5" xfId="1" applyNumberFormat="1" applyFont="1" applyFill="1" applyBorder="1" applyAlignment="1">
      <alignment horizontal="left"/>
    </xf>
    <xf numFmtId="0" fontId="13" fillId="2" borderId="5" xfId="1" applyNumberFormat="1" applyFont="1" applyFill="1" applyBorder="1" applyAlignment="1">
      <alignment horizontal="center"/>
    </xf>
    <xf numFmtId="2" fontId="13" fillId="2" borderId="5" xfId="1" applyNumberFormat="1" applyFont="1" applyFill="1" applyBorder="1" applyAlignment="1">
      <alignment horizontal="center"/>
    </xf>
    <xf numFmtId="2" fontId="14" fillId="0" borderId="0" xfId="1" applyNumberFormat="1" applyFont="1" applyAlignment="1">
      <alignment horizontal="center"/>
    </xf>
    <xf numFmtId="166" fontId="15" fillId="0" borderId="7" xfId="0" applyNumberFormat="1" applyFont="1" applyFill="1" applyBorder="1" applyAlignment="1">
      <alignment horizontal="right"/>
    </xf>
    <xf numFmtId="0" fontId="2" fillId="0" borderId="0" xfId="0" applyFont="1" applyFill="1" applyAlignment="1">
      <alignment horizontal="right"/>
    </xf>
    <xf numFmtId="165" fontId="2" fillId="0" borderId="0" xfId="5" applyNumberFormat="1" applyFont="1" applyFill="1" applyAlignment="1">
      <alignment horizontal="right"/>
    </xf>
    <xf numFmtId="165" fontId="1" fillId="0" borderId="0" xfId="1" applyNumberFormat="1" applyFont="1" applyFill="1" applyAlignment="1">
      <alignment horizontal="right"/>
    </xf>
    <xf numFmtId="2" fontId="1" fillId="0" borderId="0" xfId="1" applyNumberFormat="1" applyFont="1" applyFill="1"/>
    <xf numFmtId="166" fontId="15" fillId="0" borderId="8" xfId="0" applyNumberFormat="1" applyFont="1" applyFill="1" applyBorder="1" applyAlignment="1">
      <alignment horizontal="right"/>
    </xf>
    <xf numFmtId="0" fontId="2" fillId="0" borderId="0" xfId="0" applyFont="1" applyAlignment="1">
      <alignment horizontal="right"/>
    </xf>
    <xf numFmtId="165" fontId="2" fillId="0" borderId="0" xfId="5" applyNumberFormat="1" applyFont="1" applyAlignment="1">
      <alignment horizontal="right"/>
    </xf>
    <xf numFmtId="165" fontId="1" fillId="0" borderId="0" xfId="1" applyNumberFormat="1" applyFont="1" applyAlignment="1">
      <alignment horizontal="right"/>
    </xf>
    <xf numFmtId="165" fontId="16" fillId="0" borderId="0" xfId="5" applyNumberFormat="1" applyFont="1" applyAlignment="1">
      <alignment horizontal="right"/>
    </xf>
    <xf numFmtId="0" fontId="2" fillId="0" borderId="0" xfId="0" applyNumberFormat="1" applyFont="1" applyAlignment="1">
      <alignment horizontal="right"/>
    </xf>
    <xf numFmtId="165" fontId="17" fillId="0" borderId="0" xfId="5" applyNumberFormat="1" applyFont="1" applyAlignment="1">
      <alignment horizontal="right"/>
    </xf>
    <xf numFmtId="165" fontId="18" fillId="0" borderId="0" xfId="5" applyNumberFormat="1" applyFont="1" applyAlignment="1">
      <alignment horizontal="right"/>
    </xf>
    <xf numFmtId="165" fontId="17" fillId="0" borderId="0" xfId="5" applyNumberFormat="1" applyFont="1" applyFill="1" applyAlignment="1">
      <alignment horizontal="right"/>
    </xf>
    <xf numFmtId="165" fontId="2" fillId="0" borderId="0" xfId="0" applyNumberFormat="1" applyFont="1" applyAlignment="1">
      <alignment horizontal="right"/>
    </xf>
    <xf numFmtId="166" fontId="2" fillId="0" borderId="0" xfId="5" applyNumberFormat="1" applyFont="1" applyFill="1" applyAlignment="1">
      <alignment horizontal="right"/>
    </xf>
    <xf numFmtId="165" fontId="2" fillId="0" borderId="0" xfId="0" applyNumberFormat="1" applyFont="1" applyFill="1" applyAlignment="1">
      <alignment horizontal="right"/>
    </xf>
    <xf numFmtId="166" fontId="15" fillId="0" borderId="0" xfId="0" applyNumberFormat="1" applyFont="1" applyFill="1" applyBorder="1" applyAlignment="1">
      <alignment horizontal="right"/>
    </xf>
    <xf numFmtId="165" fontId="7" fillId="0" borderId="0" xfId="0" applyNumberFormat="1" applyFont="1" applyFill="1" applyAlignment="1">
      <alignment horizontal="right"/>
    </xf>
    <xf numFmtId="165" fontId="19" fillId="0" borderId="0" xfId="5" applyNumberFormat="1" applyFont="1" applyFill="1" applyAlignment="1">
      <alignment horizontal="right"/>
    </xf>
    <xf numFmtId="165" fontId="20" fillId="0" borderId="0" xfId="5" applyNumberFormat="1" applyFont="1" applyFill="1" applyAlignment="1">
      <alignment horizontal="right"/>
    </xf>
    <xf numFmtId="165" fontId="21" fillId="0" borderId="0" xfId="0" applyNumberFormat="1" applyFont="1" applyFill="1" applyAlignment="1">
      <alignment horizontal="right"/>
    </xf>
    <xf numFmtId="165" fontId="2" fillId="0" borderId="0" xfId="0" applyNumberFormat="1" applyFont="1" applyFill="1" applyAlignment="1">
      <alignment horizontal="right" vertical="center"/>
    </xf>
    <xf numFmtId="165" fontId="22" fillId="0" borderId="0" xfId="5" applyNumberFormat="1" applyFont="1" applyFill="1" applyAlignment="1">
      <alignment horizontal="right"/>
    </xf>
    <xf numFmtId="165" fontId="20" fillId="0" borderId="0" xfId="0" applyNumberFormat="1" applyFont="1" applyFill="1" applyAlignment="1">
      <alignment horizontal="right"/>
    </xf>
    <xf numFmtId="165" fontId="22" fillId="0" borderId="0" xfId="0" applyNumberFormat="1" applyFont="1" applyAlignment="1">
      <alignment horizontal="right"/>
    </xf>
    <xf numFmtId="165" fontId="20" fillId="0" borderId="0" xfId="0" applyNumberFormat="1" applyFont="1" applyAlignment="1">
      <alignment horizontal="right"/>
    </xf>
    <xf numFmtId="0" fontId="2" fillId="0" borderId="0" xfId="0" applyFont="1" applyFill="1"/>
    <xf numFmtId="3" fontId="1" fillId="0" borderId="0" xfId="1" applyNumberFormat="1" applyFont="1" applyFill="1"/>
    <xf numFmtId="165" fontId="22" fillId="0" borderId="0" xfId="0" applyNumberFormat="1" applyFont="1" applyFill="1" applyAlignment="1">
      <alignment horizontal="right"/>
    </xf>
    <xf numFmtId="14" fontId="2" fillId="0" borderId="0" xfId="0" applyNumberFormat="1" applyFont="1" applyFill="1"/>
    <xf numFmtId="165" fontId="2" fillId="0" borderId="0" xfId="5" applyNumberFormat="1" applyFont="1" applyFill="1"/>
    <xf numFmtId="165" fontId="2" fillId="0" borderId="0" xfId="0" applyNumberFormat="1" applyFont="1"/>
    <xf numFmtId="165" fontId="1" fillId="0" borderId="0" xfId="1" applyNumberFormat="1" applyFont="1"/>
    <xf numFmtId="164" fontId="1" fillId="0" borderId="0" xfId="1" applyNumberFormat="1" applyFont="1" applyBorder="1"/>
    <xf numFmtId="0" fontId="1" fillId="0" borderId="0" xfId="1" applyNumberFormat="1" applyFont="1" applyAlignment="1">
      <alignment horizontal="right"/>
    </xf>
    <xf numFmtId="164" fontId="1" fillId="0" borderId="0" xfId="1" applyNumberFormat="1" applyFont="1"/>
    <xf numFmtId="0" fontId="12" fillId="0" borderId="0" xfId="1" applyNumberFormat="1" applyFont="1"/>
    <xf numFmtId="0" fontId="23" fillId="0" borderId="0" xfId="1" applyNumberFormat="1" applyFont="1"/>
    <xf numFmtId="164" fontId="8" fillId="2" borderId="0" xfId="1" applyNumberFormat="1" applyFont="1" applyFill="1" applyBorder="1" applyAlignment="1">
      <alignment horizontal="left"/>
    </xf>
    <xf numFmtId="2" fontId="8" fillId="2" borderId="1" xfId="1" applyNumberFormat="1" applyFont="1" applyFill="1" applyBorder="1" applyAlignment="1">
      <alignment horizontal="left"/>
    </xf>
    <xf numFmtId="2" fontId="8" fillId="2" borderId="2" xfId="1" applyNumberFormat="1" applyFont="1" applyFill="1" applyBorder="1" applyAlignment="1">
      <alignment horizontal="left"/>
    </xf>
    <xf numFmtId="0" fontId="8" fillId="2" borderId="2" xfId="1" applyNumberFormat="1" applyFont="1" applyFill="1" applyBorder="1" applyAlignment="1">
      <alignment horizontal="right"/>
    </xf>
    <xf numFmtId="0" fontId="9" fillId="0" borderId="0" xfId="1" applyNumberFormat="1" applyFont="1" applyBorder="1" applyAlignment="1">
      <alignment horizontal="left"/>
    </xf>
    <xf numFmtId="2" fontId="9" fillId="0" borderId="0" xfId="1" applyNumberFormat="1" applyFont="1" applyBorder="1" applyAlignment="1">
      <alignment horizontal="left"/>
    </xf>
    <xf numFmtId="164" fontId="8" fillId="2" borderId="0" xfId="1" applyNumberFormat="1" applyFont="1" applyFill="1"/>
    <xf numFmtId="0" fontId="11" fillId="2" borderId="1" xfId="1" applyNumberFormat="1" applyFont="1" applyFill="1" applyBorder="1" applyAlignment="1">
      <alignment horizontal="centerContinuous"/>
    </xf>
    <xf numFmtId="164" fontId="10" fillId="2" borderId="0" xfId="1" applyNumberFormat="1" applyFont="1" applyFill="1"/>
    <xf numFmtId="5" fontId="2" fillId="0" borderId="0" xfId="5" applyNumberFormat="1" applyFont="1"/>
    <xf numFmtId="5" fontId="18" fillId="0" borderId="0" xfId="5" applyNumberFormat="1" applyFont="1" applyAlignment="1">
      <alignment horizontal="center"/>
    </xf>
    <xf numFmtId="0" fontId="24" fillId="0" borderId="0" xfId="0" applyFont="1"/>
    <xf numFmtId="6" fontId="2" fillId="0" borderId="0" xfId="0" applyNumberFormat="1" applyFont="1"/>
    <xf numFmtId="6" fontId="2" fillId="0" borderId="0" xfId="0" applyNumberFormat="1" applyFont="1" applyFill="1"/>
    <xf numFmtId="0" fontId="1" fillId="0" borderId="0" xfId="1" applyNumberFormat="1" applyFont="1" applyFill="1"/>
    <xf numFmtId="0" fontId="1" fillId="0" borderId="0" xfId="1" applyNumberFormat="1" applyFont="1" applyFill="1" applyAlignment="1">
      <alignment horizontal="right"/>
    </xf>
    <xf numFmtId="0" fontId="1" fillId="0" borderId="0" xfId="0" applyFont="1"/>
    <xf numFmtId="14" fontId="1" fillId="0" borderId="0" xfId="0" applyNumberFormat="1" applyFont="1"/>
    <xf numFmtId="5" fontId="1" fillId="0" borderId="0" xfId="0" applyNumberFormat="1" applyFont="1"/>
    <xf numFmtId="165" fontId="1" fillId="0" borderId="0" xfId="0" applyNumberFormat="1" applyFont="1"/>
    <xf numFmtId="165" fontId="1" fillId="0" borderId="0" xfId="0" applyNumberFormat="1" applyFont="1" applyFill="1"/>
    <xf numFmtId="3" fontId="2" fillId="0" borderId="0" xfId="1" applyNumberFormat="1" applyFont="1" applyFill="1"/>
    <xf numFmtId="164" fontId="2" fillId="0" borderId="0" xfId="1" applyNumberFormat="1" applyFont="1" applyBorder="1"/>
    <xf numFmtId="3" fontId="2" fillId="0" borderId="0" xfId="1" applyNumberFormat="1" applyFont="1"/>
    <xf numFmtId="165" fontId="2" fillId="0" borderId="0" xfId="1" applyNumberFormat="1" applyFont="1"/>
    <xf numFmtId="1" fontId="2" fillId="0" borderId="0" xfId="1" applyNumberFormat="1" applyFont="1"/>
    <xf numFmtId="165" fontId="2" fillId="0" borderId="0" xfId="5" applyNumberFormat="1" applyFont="1"/>
    <xf numFmtId="165" fontId="2" fillId="0" borderId="0" xfId="1" applyNumberFormat="1" applyFont="1" applyFill="1"/>
    <xf numFmtId="164" fontId="2" fillId="0" borderId="0" xfId="1" applyNumberFormat="1" applyFont="1" applyFill="1" applyBorder="1"/>
    <xf numFmtId="165" fontId="1" fillId="0" borderId="0" xfId="1" applyNumberFormat="1" applyFont="1" applyFill="1"/>
    <xf numFmtId="1" fontId="2" fillId="0" borderId="0" xfId="1" applyNumberFormat="1" applyFont="1" applyFill="1"/>
    <xf numFmtId="0" fontId="3" fillId="0" borderId="0" xfId="3" applyNumberFormat="1" applyAlignment="1" applyProtection="1"/>
    <xf numFmtId="0" fontId="10" fillId="2" borderId="9" xfId="1" applyNumberFormat="1" applyFont="1" applyFill="1" applyBorder="1" applyAlignment="1">
      <alignment horizontal="centerContinuous"/>
    </xf>
    <xf numFmtId="0" fontId="10" fillId="2" borderId="10" xfId="1" applyNumberFormat="1" applyFont="1" applyFill="1" applyBorder="1" applyAlignment="1">
      <alignment horizontal="centerContinuous"/>
    </xf>
    <xf numFmtId="0" fontId="10" fillId="2" borderId="0" xfId="1" applyNumberFormat="1" applyFont="1" applyFill="1" applyBorder="1" applyAlignment="1">
      <alignment horizontal="centerContinuous"/>
    </xf>
    <xf numFmtId="0" fontId="10" fillId="2" borderId="11" xfId="1" applyNumberFormat="1" applyFont="1" applyFill="1" applyBorder="1" applyAlignment="1">
      <alignment horizontal="centerContinuous"/>
    </xf>
    <xf numFmtId="0" fontId="11" fillId="2" borderId="12" xfId="1" applyNumberFormat="1" applyFont="1" applyFill="1" applyBorder="1" applyAlignment="1">
      <alignment horizontal="centerContinuous"/>
    </xf>
    <xf numFmtId="0" fontId="11" fillId="2" borderId="10" xfId="1" applyNumberFormat="1" applyFont="1" applyFill="1" applyBorder="1" applyAlignment="1">
      <alignment horizontal="centerContinuous"/>
    </xf>
    <xf numFmtId="0" fontId="10" fillId="2" borderId="6" xfId="1" applyNumberFormat="1" applyFont="1" applyFill="1" applyBorder="1" applyAlignment="1">
      <alignment horizontal="centerContinuous"/>
    </xf>
    <xf numFmtId="2" fontId="14" fillId="0" borderId="0" xfId="1" applyNumberFormat="1" applyFont="1" applyBorder="1" applyAlignment="1">
      <alignment horizontal="center"/>
    </xf>
    <xf numFmtId="2" fontId="10" fillId="2" borderId="13" xfId="1" applyNumberFormat="1" applyFont="1" applyFill="1" applyBorder="1" applyAlignment="1">
      <alignment horizontal="center"/>
    </xf>
  </cellXfs>
  <cellStyles count="6">
    <cellStyle name="Currency" xfId="5" builtinId="4"/>
    <cellStyle name="Currency 2" xfId="4"/>
    <cellStyle name="Hyperlink" xfId="3" builtinId="8"/>
    <cellStyle name="Normal" xfId="0" builtinId="0"/>
    <cellStyle name="Normal 2" xfId="1"/>
    <cellStyle name="Normal 2 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latin typeface="Arial" pitchFamily="34" charset="0"/>
                <a:cs typeface="Arial" pitchFamily="34" charset="0"/>
              </a:defRPr>
            </a:pPr>
            <a:r>
              <a:rPr lang="en-US">
                <a:latin typeface="Arial" pitchFamily="34" charset="0"/>
                <a:cs typeface="Arial" pitchFamily="34" charset="0"/>
              </a:rPr>
              <a:t>Springfield Sales Volume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07024197732859"/>
          <c:y val="0.14337294356810501"/>
          <c:w val="0.86219177148310999"/>
          <c:h val="0.77309828850611595"/>
        </c:manualLayout>
      </c:layout>
      <c:lineChart>
        <c:grouping val="standard"/>
        <c:varyColors val="0"/>
        <c:ser>
          <c:idx val="0"/>
          <c:order val="0"/>
          <c:spPr>
            <a:ln>
              <a:solidFill>
                <a:schemeClr val="accent1"/>
              </a:solidFill>
            </a:ln>
          </c:spPr>
          <c:marker>
            <c:symbol val="none"/>
          </c:marker>
          <c:cat>
            <c:numRef>
              <c:f>'Bred Heifers'!$A$36:$A$180</c:f>
              <c:numCache>
                <c:formatCode>m/d/yy;@</c:formatCode>
                <c:ptCount val="145"/>
                <c:pt idx="0">
                  <c:v>38741</c:v>
                </c:pt>
                <c:pt idx="1">
                  <c:v>38776</c:v>
                </c:pt>
                <c:pt idx="2">
                  <c:v>38804</c:v>
                </c:pt>
                <c:pt idx="3">
                  <c:v>38832</c:v>
                </c:pt>
                <c:pt idx="4">
                  <c:v>38860</c:v>
                </c:pt>
                <c:pt idx="5">
                  <c:v>38895</c:v>
                </c:pt>
                <c:pt idx="6">
                  <c:v>38923</c:v>
                </c:pt>
                <c:pt idx="7">
                  <c:v>38951</c:v>
                </c:pt>
                <c:pt idx="8">
                  <c:v>38986</c:v>
                </c:pt>
                <c:pt idx="9">
                  <c:v>39014</c:v>
                </c:pt>
                <c:pt idx="10">
                  <c:v>39049</c:v>
                </c:pt>
                <c:pt idx="11">
                  <c:v>39070</c:v>
                </c:pt>
                <c:pt idx="12">
                  <c:v>39105</c:v>
                </c:pt>
                <c:pt idx="13">
                  <c:v>39140</c:v>
                </c:pt>
                <c:pt idx="14">
                  <c:v>39168</c:v>
                </c:pt>
                <c:pt idx="15">
                  <c:v>39196</c:v>
                </c:pt>
                <c:pt idx="16">
                  <c:v>39224</c:v>
                </c:pt>
                <c:pt idx="17">
                  <c:v>39259</c:v>
                </c:pt>
                <c:pt idx="18">
                  <c:v>39287</c:v>
                </c:pt>
                <c:pt idx="19">
                  <c:v>39322</c:v>
                </c:pt>
                <c:pt idx="20">
                  <c:v>39350</c:v>
                </c:pt>
                <c:pt idx="21">
                  <c:v>39378</c:v>
                </c:pt>
                <c:pt idx="22">
                  <c:v>39413</c:v>
                </c:pt>
                <c:pt idx="23">
                  <c:v>39434</c:v>
                </c:pt>
                <c:pt idx="24">
                  <c:v>39469</c:v>
                </c:pt>
                <c:pt idx="25">
                  <c:v>39505</c:v>
                </c:pt>
                <c:pt idx="26">
                  <c:v>39532</c:v>
                </c:pt>
                <c:pt idx="27">
                  <c:v>39548</c:v>
                </c:pt>
                <c:pt idx="28">
                  <c:v>39561</c:v>
                </c:pt>
                <c:pt idx="29">
                  <c:v>39595</c:v>
                </c:pt>
                <c:pt idx="30">
                  <c:v>39624</c:v>
                </c:pt>
                <c:pt idx="31">
                  <c:v>39651</c:v>
                </c:pt>
                <c:pt idx="32">
                  <c:v>39686</c:v>
                </c:pt>
                <c:pt idx="33">
                  <c:v>39715</c:v>
                </c:pt>
                <c:pt idx="34">
                  <c:v>39749</c:v>
                </c:pt>
                <c:pt idx="35">
                  <c:v>39777</c:v>
                </c:pt>
                <c:pt idx="36">
                  <c:v>39798</c:v>
                </c:pt>
                <c:pt idx="37">
                  <c:v>39840</c:v>
                </c:pt>
                <c:pt idx="38">
                  <c:v>39868</c:v>
                </c:pt>
                <c:pt idx="39">
                  <c:v>39896</c:v>
                </c:pt>
                <c:pt idx="40">
                  <c:v>39931</c:v>
                </c:pt>
                <c:pt idx="41">
                  <c:v>39959</c:v>
                </c:pt>
                <c:pt idx="42">
                  <c:v>39987</c:v>
                </c:pt>
                <c:pt idx="43">
                  <c:v>40022</c:v>
                </c:pt>
                <c:pt idx="44">
                  <c:v>40050</c:v>
                </c:pt>
                <c:pt idx="45">
                  <c:v>40078</c:v>
                </c:pt>
                <c:pt idx="46">
                  <c:v>40113</c:v>
                </c:pt>
                <c:pt idx="47">
                  <c:v>40141</c:v>
                </c:pt>
                <c:pt idx="48">
                  <c:v>40169</c:v>
                </c:pt>
                <c:pt idx="49">
                  <c:v>40204</c:v>
                </c:pt>
                <c:pt idx="50">
                  <c:v>40232</c:v>
                </c:pt>
                <c:pt idx="51">
                  <c:v>40260</c:v>
                </c:pt>
                <c:pt idx="52">
                  <c:v>40295</c:v>
                </c:pt>
                <c:pt idx="53">
                  <c:v>40323</c:v>
                </c:pt>
                <c:pt idx="54">
                  <c:v>40351</c:v>
                </c:pt>
                <c:pt idx="55">
                  <c:v>40386</c:v>
                </c:pt>
                <c:pt idx="56">
                  <c:v>40414</c:v>
                </c:pt>
                <c:pt idx="57">
                  <c:v>40449</c:v>
                </c:pt>
                <c:pt idx="58">
                  <c:v>40477</c:v>
                </c:pt>
                <c:pt idx="59">
                  <c:v>40505</c:v>
                </c:pt>
                <c:pt idx="60">
                  <c:v>40533</c:v>
                </c:pt>
                <c:pt idx="61">
                  <c:v>40568</c:v>
                </c:pt>
                <c:pt idx="62">
                  <c:v>40596</c:v>
                </c:pt>
                <c:pt idx="63">
                  <c:v>40624</c:v>
                </c:pt>
                <c:pt idx="64">
                  <c:v>40659</c:v>
                </c:pt>
                <c:pt idx="65">
                  <c:v>40687</c:v>
                </c:pt>
                <c:pt idx="66">
                  <c:v>40722</c:v>
                </c:pt>
                <c:pt idx="67">
                  <c:v>40750</c:v>
                </c:pt>
                <c:pt idx="68">
                  <c:v>40778</c:v>
                </c:pt>
                <c:pt idx="69">
                  <c:v>40813</c:v>
                </c:pt>
                <c:pt idx="70">
                  <c:v>40841</c:v>
                </c:pt>
                <c:pt idx="71">
                  <c:v>40869</c:v>
                </c:pt>
                <c:pt idx="72">
                  <c:v>40897</c:v>
                </c:pt>
                <c:pt idx="73">
                  <c:v>40932</c:v>
                </c:pt>
                <c:pt idx="74">
                  <c:v>40967</c:v>
                </c:pt>
                <c:pt idx="75">
                  <c:v>40995</c:v>
                </c:pt>
                <c:pt idx="76">
                  <c:v>41023</c:v>
                </c:pt>
                <c:pt idx="77">
                  <c:v>41051</c:v>
                </c:pt>
                <c:pt idx="78">
                  <c:v>41086</c:v>
                </c:pt>
                <c:pt idx="79">
                  <c:v>41114</c:v>
                </c:pt>
                <c:pt idx="80">
                  <c:v>41149</c:v>
                </c:pt>
                <c:pt idx="81">
                  <c:v>41177</c:v>
                </c:pt>
                <c:pt idx="82">
                  <c:v>41205</c:v>
                </c:pt>
                <c:pt idx="83">
                  <c:v>41240</c:v>
                </c:pt>
                <c:pt idx="84" formatCode="m/d/yyyy">
                  <c:v>41296</c:v>
                </c:pt>
                <c:pt idx="85" formatCode="m/d/yyyy">
                  <c:v>41359</c:v>
                </c:pt>
                <c:pt idx="86" formatCode="m/d/yyyy">
                  <c:v>41387</c:v>
                </c:pt>
                <c:pt idx="87" formatCode="m/d/yyyy">
                  <c:v>41422</c:v>
                </c:pt>
                <c:pt idx="88" formatCode="m/d/yyyy">
                  <c:v>41450</c:v>
                </c:pt>
                <c:pt idx="89" formatCode="m/d/yyyy">
                  <c:v>41478</c:v>
                </c:pt>
                <c:pt idx="90" formatCode="m/d/yyyy">
                  <c:v>41513</c:v>
                </c:pt>
                <c:pt idx="91" formatCode="m/d/yyyy">
                  <c:v>41541</c:v>
                </c:pt>
                <c:pt idx="92" formatCode="m/d/yyyy">
                  <c:v>41569</c:v>
                </c:pt>
                <c:pt idx="93" formatCode="m/d/yyyy">
                  <c:v>41604</c:v>
                </c:pt>
                <c:pt idx="94" formatCode="m/d/yyyy">
                  <c:v>41625</c:v>
                </c:pt>
                <c:pt idx="95" formatCode="m/d/yyyy">
                  <c:v>41668</c:v>
                </c:pt>
                <c:pt idx="96" formatCode="m/d/yyyy">
                  <c:v>41697</c:v>
                </c:pt>
                <c:pt idx="97" formatCode="m/d/yyyy">
                  <c:v>41723</c:v>
                </c:pt>
                <c:pt idx="98" formatCode="mm/dd/yy">
                  <c:v>41751</c:v>
                </c:pt>
                <c:pt idx="99" formatCode="mm/dd/yy">
                  <c:v>41786</c:v>
                </c:pt>
                <c:pt idx="100" formatCode="mm/dd/yy">
                  <c:v>41814</c:v>
                </c:pt>
                <c:pt idx="101" formatCode="mm/dd/yy">
                  <c:v>41842</c:v>
                </c:pt>
                <c:pt idx="102" formatCode="mm/dd/yy">
                  <c:v>41877</c:v>
                </c:pt>
                <c:pt idx="103" formatCode="mm/dd/yy">
                  <c:v>41905</c:v>
                </c:pt>
                <c:pt idx="104" formatCode="mm/dd/yy">
                  <c:v>41935</c:v>
                </c:pt>
                <c:pt idx="105" formatCode="mm/dd/yy">
                  <c:v>41968</c:v>
                </c:pt>
                <c:pt idx="106" formatCode="mm/dd/yy">
                  <c:v>41989</c:v>
                </c:pt>
                <c:pt idx="107" formatCode="mm/dd/yy">
                  <c:v>42031</c:v>
                </c:pt>
                <c:pt idx="108" formatCode="mm/dd/yy">
                  <c:v>42059</c:v>
                </c:pt>
                <c:pt idx="109" formatCode="mm/dd/yy">
                  <c:v>42087</c:v>
                </c:pt>
                <c:pt idx="110" formatCode="mm/dd/yy">
                  <c:v>42122</c:v>
                </c:pt>
                <c:pt idx="111" formatCode="mm/dd/yy">
                  <c:v>42150</c:v>
                </c:pt>
                <c:pt idx="112" formatCode="mm/dd/yy">
                  <c:v>42178</c:v>
                </c:pt>
                <c:pt idx="113" formatCode="mm/dd/yy">
                  <c:v>42213</c:v>
                </c:pt>
                <c:pt idx="114" formatCode="mm/dd/yy">
                  <c:v>42241</c:v>
                </c:pt>
                <c:pt idx="115" formatCode="mm/dd/yy">
                  <c:v>42270</c:v>
                </c:pt>
                <c:pt idx="116" formatCode="mm/dd/yy">
                  <c:v>42305</c:v>
                </c:pt>
                <c:pt idx="117" formatCode="mm/dd/yy">
                  <c:v>42332</c:v>
                </c:pt>
                <c:pt idx="118" formatCode="mm/dd/yy">
                  <c:v>42353</c:v>
                </c:pt>
                <c:pt idx="119" formatCode="mm/dd/yy">
                  <c:v>42395</c:v>
                </c:pt>
                <c:pt idx="120" formatCode="mm/dd/yy">
                  <c:v>42423</c:v>
                </c:pt>
                <c:pt idx="121" formatCode="mm/dd/yy">
                  <c:v>42451</c:v>
                </c:pt>
                <c:pt idx="122" formatCode="mm/dd/yy">
                  <c:v>42486</c:v>
                </c:pt>
                <c:pt idx="123" formatCode="mm/dd/yy">
                  <c:v>42514</c:v>
                </c:pt>
                <c:pt idx="124" formatCode="mm/dd/yy">
                  <c:v>42549</c:v>
                </c:pt>
                <c:pt idx="125" formatCode="mm/dd/yy">
                  <c:v>42577</c:v>
                </c:pt>
                <c:pt idx="126" formatCode="mm/dd/yy">
                  <c:v>42605</c:v>
                </c:pt>
                <c:pt idx="127" formatCode="mm/dd/yy">
                  <c:v>42640</c:v>
                </c:pt>
                <c:pt idx="128" formatCode="mm/dd/yy">
                  <c:v>42668</c:v>
                </c:pt>
                <c:pt idx="129" formatCode="mm/dd/yy">
                  <c:v>42696</c:v>
                </c:pt>
                <c:pt idx="130" formatCode="mm/dd/yy">
                  <c:v>42724</c:v>
                </c:pt>
                <c:pt idx="131" formatCode="mm/dd/yy">
                  <c:v>42759</c:v>
                </c:pt>
                <c:pt idx="132" formatCode="mm/dd/yy">
                  <c:v>42794</c:v>
                </c:pt>
                <c:pt idx="133" formatCode="mm/dd/yy">
                  <c:v>42822</c:v>
                </c:pt>
                <c:pt idx="134" formatCode="mm/dd/yy">
                  <c:v>42850</c:v>
                </c:pt>
                <c:pt idx="135" formatCode="mm/dd/yy">
                  <c:v>42878</c:v>
                </c:pt>
                <c:pt idx="136" formatCode="mm/dd/yy">
                  <c:v>42548</c:v>
                </c:pt>
                <c:pt idx="137" formatCode="mm/dd/yy">
                  <c:v>42941</c:v>
                </c:pt>
                <c:pt idx="138" formatCode="mm/dd/yy">
                  <c:v>42969</c:v>
                </c:pt>
                <c:pt idx="139" formatCode="mm/dd/yy">
                  <c:v>43004</c:v>
                </c:pt>
                <c:pt idx="140" formatCode="mm/dd/yy">
                  <c:v>43032</c:v>
                </c:pt>
                <c:pt idx="141" formatCode="mm/dd/yy">
                  <c:v>43067</c:v>
                </c:pt>
                <c:pt idx="142" formatCode="mm/dd/yy">
                  <c:v>43088</c:v>
                </c:pt>
                <c:pt idx="143" formatCode="mm/dd/yy">
                  <c:v>43123</c:v>
                </c:pt>
                <c:pt idx="144" formatCode="mm/dd/yy">
                  <c:v>43158</c:v>
                </c:pt>
              </c:numCache>
            </c:numRef>
          </c:cat>
          <c:val>
            <c:numRef>
              <c:f>'Bred Heifers'!$B$36:$B$180</c:f>
              <c:numCache>
                <c:formatCode>General</c:formatCode>
                <c:ptCount val="145"/>
                <c:pt idx="0">
                  <c:v>1020</c:v>
                </c:pt>
                <c:pt idx="1">
                  <c:v>1191</c:v>
                </c:pt>
                <c:pt idx="2">
                  <c:v>965</c:v>
                </c:pt>
                <c:pt idx="3">
                  <c:v>1385</c:v>
                </c:pt>
                <c:pt idx="4">
                  <c:v>668</c:v>
                </c:pt>
                <c:pt idx="5">
                  <c:v>1300</c:v>
                </c:pt>
                <c:pt idx="6">
                  <c:v>830</c:v>
                </c:pt>
                <c:pt idx="7">
                  <c:v>705</c:v>
                </c:pt>
                <c:pt idx="8">
                  <c:v>1259</c:v>
                </c:pt>
                <c:pt idx="9">
                  <c:v>1032</c:v>
                </c:pt>
                <c:pt idx="10">
                  <c:v>930</c:v>
                </c:pt>
                <c:pt idx="11">
                  <c:v>779</c:v>
                </c:pt>
                <c:pt idx="12">
                  <c:v>570</c:v>
                </c:pt>
                <c:pt idx="13">
                  <c:v>1018</c:v>
                </c:pt>
                <c:pt idx="14">
                  <c:v>1301</c:v>
                </c:pt>
                <c:pt idx="15">
                  <c:v>816</c:v>
                </c:pt>
                <c:pt idx="16">
                  <c:v>1022</c:v>
                </c:pt>
                <c:pt idx="17">
                  <c:v>1232</c:v>
                </c:pt>
                <c:pt idx="18">
                  <c:v>650</c:v>
                </c:pt>
                <c:pt idx="19">
                  <c:v>876</c:v>
                </c:pt>
                <c:pt idx="20">
                  <c:v>886</c:v>
                </c:pt>
                <c:pt idx="21">
                  <c:v>766</c:v>
                </c:pt>
                <c:pt idx="22">
                  <c:v>871</c:v>
                </c:pt>
                <c:pt idx="23">
                  <c:v>577</c:v>
                </c:pt>
                <c:pt idx="24">
                  <c:v>579</c:v>
                </c:pt>
                <c:pt idx="25">
                  <c:v>776</c:v>
                </c:pt>
                <c:pt idx="26">
                  <c:v>758</c:v>
                </c:pt>
                <c:pt idx="28">
                  <c:v>765</c:v>
                </c:pt>
                <c:pt idx="29">
                  <c:v>926</c:v>
                </c:pt>
                <c:pt idx="30">
                  <c:v>772</c:v>
                </c:pt>
                <c:pt idx="31">
                  <c:v>631</c:v>
                </c:pt>
                <c:pt idx="32">
                  <c:v>646</c:v>
                </c:pt>
                <c:pt idx="33">
                  <c:v>596</c:v>
                </c:pt>
                <c:pt idx="34">
                  <c:v>692</c:v>
                </c:pt>
                <c:pt idx="35">
                  <c:v>525</c:v>
                </c:pt>
                <c:pt idx="36">
                  <c:v>153</c:v>
                </c:pt>
                <c:pt idx="37">
                  <c:v>250</c:v>
                </c:pt>
                <c:pt idx="38">
                  <c:v>627</c:v>
                </c:pt>
                <c:pt idx="39">
                  <c:v>643</c:v>
                </c:pt>
                <c:pt idx="40">
                  <c:v>917</c:v>
                </c:pt>
                <c:pt idx="41">
                  <c:v>408</c:v>
                </c:pt>
                <c:pt idx="42">
                  <c:v>317</c:v>
                </c:pt>
                <c:pt idx="43">
                  <c:v>549</c:v>
                </c:pt>
                <c:pt idx="44">
                  <c:v>553</c:v>
                </c:pt>
                <c:pt idx="45">
                  <c:v>529</c:v>
                </c:pt>
                <c:pt idx="46">
                  <c:v>769</c:v>
                </c:pt>
                <c:pt idx="47">
                  <c:v>444</c:v>
                </c:pt>
                <c:pt idx="48">
                  <c:v>454</c:v>
                </c:pt>
                <c:pt idx="49">
                  <c:v>617</c:v>
                </c:pt>
                <c:pt idx="50">
                  <c:v>643</c:v>
                </c:pt>
                <c:pt idx="51">
                  <c:v>546</c:v>
                </c:pt>
                <c:pt idx="52">
                  <c:v>586</c:v>
                </c:pt>
                <c:pt idx="53">
                  <c:v>323</c:v>
                </c:pt>
                <c:pt idx="54">
                  <c:v>435</c:v>
                </c:pt>
                <c:pt idx="55">
                  <c:v>410</c:v>
                </c:pt>
                <c:pt idx="56">
                  <c:v>368</c:v>
                </c:pt>
                <c:pt idx="57">
                  <c:v>433</c:v>
                </c:pt>
                <c:pt idx="58">
                  <c:v>590</c:v>
                </c:pt>
                <c:pt idx="59">
                  <c:v>732</c:v>
                </c:pt>
                <c:pt idx="60">
                  <c:v>433</c:v>
                </c:pt>
                <c:pt idx="61">
                  <c:v>392</c:v>
                </c:pt>
                <c:pt idx="62">
                  <c:v>515</c:v>
                </c:pt>
                <c:pt idx="63">
                  <c:v>811</c:v>
                </c:pt>
                <c:pt idx="64">
                  <c:v>805</c:v>
                </c:pt>
                <c:pt idx="65">
                  <c:v>477</c:v>
                </c:pt>
                <c:pt idx="66">
                  <c:v>701</c:v>
                </c:pt>
                <c:pt idx="67">
                  <c:v>500</c:v>
                </c:pt>
                <c:pt idx="68">
                  <c:v>524</c:v>
                </c:pt>
                <c:pt idx="69">
                  <c:v>1224</c:v>
                </c:pt>
                <c:pt idx="70">
                  <c:v>930</c:v>
                </c:pt>
                <c:pt idx="71">
                  <c:v>674</c:v>
                </c:pt>
                <c:pt idx="72">
                  <c:v>620</c:v>
                </c:pt>
                <c:pt idx="73">
                  <c:v>720</c:v>
                </c:pt>
                <c:pt idx="74">
                  <c:v>629</c:v>
                </c:pt>
                <c:pt idx="75">
                  <c:v>710</c:v>
                </c:pt>
                <c:pt idx="76" formatCode="#,##0">
                  <c:v>412</c:v>
                </c:pt>
                <c:pt idx="77" formatCode="#,##0">
                  <c:v>550</c:v>
                </c:pt>
                <c:pt idx="78" formatCode="#,##0">
                  <c:v>687</c:v>
                </c:pt>
                <c:pt idx="79" formatCode="#,##0">
                  <c:v>774</c:v>
                </c:pt>
                <c:pt idx="80" formatCode="#,##0">
                  <c:v>653</c:v>
                </c:pt>
                <c:pt idx="81" formatCode="#,##0">
                  <c:v>614</c:v>
                </c:pt>
                <c:pt idx="82" formatCode="#,##0">
                  <c:v>742</c:v>
                </c:pt>
                <c:pt idx="83" formatCode="#,##0">
                  <c:v>701</c:v>
                </c:pt>
                <c:pt idx="84" formatCode="#,##0">
                  <c:v>500</c:v>
                </c:pt>
                <c:pt idx="85" formatCode="#,##0">
                  <c:v>568</c:v>
                </c:pt>
                <c:pt idx="86" formatCode="#,##0">
                  <c:v>566</c:v>
                </c:pt>
                <c:pt idx="87" formatCode="#,##0">
                  <c:v>502</c:v>
                </c:pt>
                <c:pt idx="88" formatCode="#,##0">
                  <c:v>378</c:v>
                </c:pt>
                <c:pt idx="89" formatCode="#,##0">
                  <c:v>376</c:v>
                </c:pt>
                <c:pt idx="90" formatCode="#,##0">
                  <c:v>654</c:v>
                </c:pt>
                <c:pt idx="91" formatCode="#,##0">
                  <c:v>624</c:v>
                </c:pt>
                <c:pt idx="92" formatCode="#,##0">
                  <c:v>720</c:v>
                </c:pt>
                <c:pt idx="93" formatCode="#,##0">
                  <c:v>449</c:v>
                </c:pt>
                <c:pt idx="94" formatCode="#,##0">
                  <c:v>407</c:v>
                </c:pt>
                <c:pt idx="95" formatCode="#,##0">
                  <c:v>576</c:v>
                </c:pt>
                <c:pt idx="96" formatCode="#,##0">
                  <c:v>514</c:v>
                </c:pt>
                <c:pt idx="97" formatCode="#,##0">
                  <c:v>667</c:v>
                </c:pt>
                <c:pt idx="98" formatCode="#,##0">
                  <c:v>665</c:v>
                </c:pt>
                <c:pt idx="99" formatCode="#,##0">
                  <c:v>651</c:v>
                </c:pt>
                <c:pt idx="100" formatCode="#,##0">
                  <c:v>631</c:v>
                </c:pt>
                <c:pt idx="101" formatCode="0">
                  <c:v>499</c:v>
                </c:pt>
                <c:pt idx="102" formatCode="0">
                  <c:v>496</c:v>
                </c:pt>
                <c:pt idx="103" formatCode="0">
                  <c:v>524</c:v>
                </c:pt>
                <c:pt idx="104" formatCode="0">
                  <c:v>848</c:v>
                </c:pt>
                <c:pt idx="105" formatCode="0">
                  <c:v>625</c:v>
                </c:pt>
                <c:pt idx="106" formatCode="0">
                  <c:v>765</c:v>
                </c:pt>
                <c:pt idx="107" formatCode="0">
                  <c:v>715</c:v>
                </c:pt>
                <c:pt idx="108" formatCode="0">
                  <c:v>401</c:v>
                </c:pt>
                <c:pt idx="109" formatCode="0">
                  <c:v>753</c:v>
                </c:pt>
                <c:pt idx="110" formatCode="0">
                  <c:v>603</c:v>
                </c:pt>
                <c:pt idx="111" formatCode="0">
                  <c:v>703</c:v>
                </c:pt>
                <c:pt idx="112" formatCode="0">
                  <c:v>814</c:v>
                </c:pt>
                <c:pt idx="113" formatCode="0">
                  <c:v>489</c:v>
                </c:pt>
                <c:pt idx="114" formatCode="0">
                  <c:v>746</c:v>
                </c:pt>
                <c:pt idx="115" formatCode="0">
                  <c:v>791</c:v>
                </c:pt>
                <c:pt idx="116" formatCode="0">
                  <c:v>585</c:v>
                </c:pt>
                <c:pt idx="117" formatCode="0">
                  <c:v>650</c:v>
                </c:pt>
                <c:pt idx="118" formatCode="0">
                  <c:v>415</c:v>
                </c:pt>
                <c:pt idx="119" formatCode="0">
                  <c:v>561</c:v>
                </c:pt>
                <c:pt idx="120" formatCode="0">
                  <c:v>907</c:v>
                </c:pt>
                <c:pt idx="121" formatCode="0">
                  <c:v>906</c:v>
                </c:pt>
                <c:pt idx="122" formatCode="0">
                  <c:v>637</c:v>
                </c:pt>
                <c:pt idx="123" formatCode="0">
                  <c:v>446</c:v>
                </c:pt>
                <c:pt idx="124" formatCode="0">
                  <c:v>440</c:v>
                </c:pt>
                <c:pt idx="125" formatCode="0">
                  <c:v>485</c:v>
                </c:pt>
                <c:pt idx="126" formatCode="0">
                  <c:v>565</c:v>
                </c:pt>
                <c:pt idx="127" formatCode="0">
                  <c:v>798</c:v>
                </c:pt>
                <c:pt idx="128" formatCode="0">
                  <c:v>649</c:v>
                </c:pt>
                <c:pt idx="129" formatCode="0">
                  <c:v>550</c:v>
                </c:pt>
                <c:pt idx="130" formatCode="0">
                  <c:v>593</c:v>
                </c:pt>
                <c:pt idx="131" formatCode="0">
                  <c:v>655</c:v>
                </c:pt>
                <c:pt idx="132" formatCode="0">
                  <c:v>694</c:v>
                </c:pt>
                <c:pt idx="133" formatCode="0">
                  <c:v>950</c:v>
                </c:pt>
                <c:pt idx="134" formatCode="0">
                  <c:v>738</c:v>
                </c:pt>
                <c:pt idx="135" formatCode="0">
                  <c:v>690</c:v>
                </c:pt>
                <c:pt idx="136" formatCode="0">
                  <c:v>535</c:v>
                </c:pt>
                <c:pt idx="137" formatCode="0">
                  <c:v>608</c:v>
                </c:pt>
                <c:pt idx="138" formatCode="0">
                  <c:v>556</c:v>
                </c:pt>
                <c:pt idx="139" formatCode="0">
                  <c:v>1107</c:v>
                </c:pt>
                <c:pt idx="140" formatCode="0">
                  <c:v>941</c:v>
                </c:pt>
                <c:pt idx="141" formatCode="0">
                  <c:v>772</c:v>
                </c:pt>
                <c:pt idx="142" formatCode="0">
                  <c:v>352</c:v>
                </c:pt>
                <c:pt idx="143" formatCode="0">
                  <c:v>734</c:v>
                </c:pt>
                <c:pt idx="144" formatCode="0">
                  <c:v>755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96FB-4C57-9C01-783ED2E712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64896624"/>
        <c:axId val="270538712"/>
      </c:lineChart>
      <c:dateAx>
        <c:axId val="264896624"/>
        <c:scaling>
          <c:orientation val="minMax"/>
        </c:scaling>
        <c:delete val="0"/>
        <c:axPos val="b"/>
        <c:numFmt formatCode="[$-409]mmm\-yy;@" sourceLinked="0"/>
        <c:majorTickMark val="out"/>
        <c:minorTickMark val="none"/>
        <c:tickLblPos val="nextTo"/>
        <c:txPr>
          <a:bodyPr/>
          <a:lstStyle/>
          <a:p>
            <a:pPr>
              <a:defRPr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70538712"/>
        <c:crosses val="autoZero"/>
        <c:auto val="1"/>
        <c:lblOffset val="100"/>
        <c:baseTimeUnit val="days"/>
        <c:majorUnit val="2"/>
        <c:majorTimeUnit val="years"/>
      </c:dateAx>
      <c:valAx>
        <c:axId val="27053871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>
                    <a:latin typeface="Arial" pitchFamily="34" charset="0"/>
                    <a:cs typeface="Arial" pitchFamily="34" charset="0"/>
                  </a:defRPr>
                </a:pPr>
                <a:r>
                  <a:rPr lang="en-US">
                    <a:latin typeface="Arial" pitchFamily="34" charset="0"/>
                    <a:cs typeface="Arial" pitchFamily="34" charset="0"/>
                  </a:rPr>
                  <a:t>Number of Head</a:t>
                </a:r>
              </a:p>
            </c:rich>
          </c:tx>
          <c:layout/>
          <c:overlay val="0"/>
        </c:title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64896624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>
          <a:latin typeface="Times New Roman" pitchFamily="18" charset="0"/>
          <a:cs typeface="Times New Roman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latin typeface="Arial" pitchFamily="34" charset="0"/>
                <a:cs typeface="Arial" pitchFamily="34" charset="0"/>
              </a:defRPr>
            </a:pPr>
            <a:r>
              <a:rPr lang="en-US" sz="1400">
                <a:latin typeface="Arial" pitchFamily="34" charset="0"/>
                <a:cs typeface="Arial" pitchFamily="34" charset="0"/>
              </a:rPr>
              <a:t>Holstein Springer Heifers (Bred 7-9 Months) Median Prices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23070373779035"/>
          <c:y val="0.12700087950747599"/>
          <c:w val="0.84614559543693402"/>
          <c:h val="0.70844341027292401"/>
        </c:manualLayout>
      </c:layout>
      <c:lineChart>
        <c:grouping val="standard"/>
        <c:varyColors val="0"/>
        <c:ser>
          <c:idx val="0"/>
          <c:order val="0"/>
          <c:tx>
            <c:v>Supreme</c:v>
          </c:tx>
          <c:marker>
            <c:symbol val="none"/>
          </c:marker>
          <c:cat>
            <c:numRef>
              <c:f>Graphs!$AC$33:$AC$177</c:f>
              <c:numCache>
                <c:formatCode>m/d/yyyy</c:formatCode>
                <c:ptCount val="145"/>
                <c:pt idx="0">
                  <c:v>38741</c:v>
                </c:pt>
                <c:pt idx="1">
                  <c:v>38776</c:v>
                </c:pt>
                <c:pt idx="2">
                  <c:v>38804</c:v>
                </c:pt>
                <c:pt idx="3">
                  <c:v>38832</c:v>
                </c:pt>
                <c:pt idx="4">
                  <c:v>38860</c:v>
                </c:pt>
                <c:pt idx="5">
                  <c:v>38895</c:v>
                </c:pt>
                <c:pt idx="6">
                  <c:v>38923</c:v>
                </c:pt>
                <c:pt idx="7">
                  <c:v>38951</c:v>
                </c:pt>
                <c:pt idx="8">
                  <c:v>38986</c:v>
                </c:pt>
                <c:pt idx="9">
                  <c:v>39014</c:v>
                </c:pt>
                <c:pt idx="10">
                  <c:v>39049</c:v>
                </c:pt>
                <c:pt idx="11">
                  <c:v>39070</c:v>
                </c:pt>
                <c:pt idx="12">
                  <c:v>39105</c:v>
                </c:pt>
                <c:pt idx="13">
                  <c:v>39140</c:v>
                </c:pt>
                <c:pt idx="14">
                  <c:v>39168</c:v>
                </c:pt>
                <c:pt idx="15">
                  <c:v>39196</c:v>
                </c:pt>
                <c:pt idx="16">
                  <c:v>39224</c:v>
                </c:pt>
                <c:pt idx="17">
                  <c:v>39259</c:v>
                </c:pt>
                <c:pt idx="18">
                  <c:v>39287</c:v>
                </c:pt>
                <c:pt idx="19">
                  <c:v>39322</c:v>
                </c:pt>
                <c:pt idx="20">
                  <c:v>39350</c:v>
                </c:pt>
                <c:pt idx="21">
                  <c:v>39378</c:v>
                </c:pt>
                <c:pt idx="22">
                  <c:v>39413</c:v>
                </c:pt>
                <c:pt idx="23">
                  <c:v>39434</c:v>
                </c:pt>
                <c:pt idx="24">
                  <c:v>39469</c:v>
                </c:pt>
                <c:pt idx="25">
                  <c:v>39505</c:v>
                </c:pt>
                <c:pt idx="26">
                  <c:v>39532</c:v>
                </c:pt>
                <c:pt idx="27">
                  <c:v>39548</c:v>
                </c:pt>
                <c:pt idx="28">
                  <c:v>39561</c:v>
                </c:pt>
                <c:pt idx="29">
                  <c:v>39595</c:v>
                </c:pt>
                <c:pt idx="30">
                  <c:v>39624</c:v>
                </c:pt>
                <c:pt idx="31">
                  <c:v>39651</c:v>
                </c:pt>
                <c:pt idx="32">
                  <c:v>39686</c:v>
                </c:pt>
                <c:pt idx="33">
                  <c:v>39715</c:v>
                </c:pt>
                <c:pt idx="34">
                  <c:v>39749</c:v>
                </c:pt>
                <c:pt idx="35">
                  <c:v>39777</c:v>
                </c:pt>
                <c:pt idx="36">
                  <c:v>39798</c:v>
                </c:pt>
                <c:pt idx="37">
                  <c:v>39840</c:v>
                </c:pt>
                <c:pt idx="38">
                  <c:v>39868</c:v>
                </c:pt>
                <c:pt idx="39">
                  <c:v>39896</c:v>
                </c:pt>
                <c:pt idx="40">
                  <c:v>39931</c:v>
                </c:pt>
                <c:pt idx="41">
                  <c:v>39959</c:v>
                </c:pt>
                <c:pt idx="42">
                  <c:v>39987</c:v>
                </c:pt>
                <c:pt idx="43">
                  <c:v>40022</c:v>
                </c:pt>
                <c:pt idx="44">
                  <c:v>40050</c:v>
                </c:pt>
                <c:pt idx="45">
                  <c:v>40078</c:v>
                </c:pt>
                <c:pt idx="46">
                  <c:v>40113</c:v>
                </c:pt>
                <c:pt idx="47">
                  <c:v>40141</c:v>
                </c:pt>
                <c:pt idx="48">
                  <c:v>40169</c:v>
                </c:pt>
                <c:pt idx="49">
                  <c:v>40204</c:v>
                </c:pt>
                <c:pt idx="50">
                  <c:v>40232</c:v>
                </c:pt>
                <c:pt idx="51">
                  <c:v>40260</c:v>
                </c:pt>
                <c:pt idx="52">
                  <c:v>40295</c:v>
                </c:pt>
                <c:pt idx="53">
                  <c:v>40323</c:v>
                </c:pt>
                <c:pt idx="54">
                  <c:v>40351</c:v>
                </c:pt>
                <c:pt idx="55">
                  <c:v>40386</c:v>
                </c:pt>
                <c:pt idx="56">
                  <c:v>40414</c:v>
                </c:pt>
                <c:pt idx="57">
                  <c:v>40449</c:v>
                </c:pt>
                <c:pt idx="58">
                  <c:v>40477</c:v>
                </c:pt>
                <c:pt idx="59">
                  <c:v>40505</c:v>
                </c:pt>
                <c:pt idx="60">
                  <c:v>40533</c:v>
                </c:pt>
                <c:pt idx="61">
                  <c:v>40568</c:v>
                </c:pt>
                <c:pt idx="62">
                  <c:v>40596</c:v>
                </c:pt>
                <c:pt idx="63">
                  <c:v>40624</c:v>
                </c:pt>
                <c:pt idx="64">
                  <c:v>40659</c:v>
                </c:pt>
                <c:pt idx="65">
                  <c:v>40687</c:v>
                </c:pt>
                <c:pt idx="66">
                  <c:v>40722</c:v>
                </c:pt>
                <c:pt idx="67">
                  <c:v>40750</c:v>
                </c:pt>
                <c:pt idx="68">
                  <c:v>40778</c:v>
                </c:pt>
                <c:pt idx="69">
                  <c:v>40813</c:v>
                </c:pt>
                <c:pt idx="70">
                  <c:v>40841</c:v>
                </c:pt>
                <c:pt idx="71">
                  <c:v>40869</c:v>
                </c:pt>
                <c:pt idx="72">
                  <c:v>40897</c:v>
                </c:pt>
                <c:pt idx="73">
                  <c:v>40932</c:v>
                </c:pt>
                <c:pt idx="74">
                  <c:v>40967</c:v>
                </c:pt>
                <c:pt idx="75">
                  <c:v>40995</c:v>
                </c:pt>
                <c:pt idx="76">
                  <c:v>41023</c:v>
                </c:pt>
                <c:pt idx="77">
                  <c:v>41051</c:v>
                </c:pt>
                <c:pt idx="78">
                  <c:v>41086</c:v>
                </c:pt>
                <c:pt idx="79">
                  <c:v>41114</c:v>
                </c:pt>
                <c:pt idx="80">
                  <c:v>41149</c:v>
                </c:pt>
                <c:pt idx="81">
                  <c:v>41177</c:v>
                </c:pt>
                <c:pt idx="82">
                  <c:v>41205</c:v>
                </c:pt>
                <c:pt idx="83">
                  <c:v>41240</c:v>
                </c:pt>
                <c:pt idx="84">
                  <c:v>41296</c:v>
                </c:pt>
                <c:pt idx="85">
                  <c:v>41359</c:v>
                </c:pt>
                <c:pt idx="86">
                  <c:v>41387</c:v>
                </c:pt>
                <c:pt idx="87">
                  <c:v>41422</c:v>
                </c:pt>
                <c:pt idx="88">
                  <c:v>41450</c:v>
                </c:pt>
                <c:pt idx="89">
                  <c:v>41478</c:v>
                </c:pt>
                <c:pt idx="90">
                  <c:v>41513</c:v>
                </c:pt>
                <c:pt idx="91">
                  <c:v>41541</c:v>
                </c:pt>
                <c:pt idx="92">
                  <c:v>41569</c:v>
                </c:pt>
                <c:pt idx="93">
                  <c:v>41604</c:v>
                </c:pt>
                <c:pt idx="94">
                  <c:v>41625</c:v>
                </c:pt>
                <c:pt idx="95">
                  <c:v>41668</c:v>
                </c:pt>
                <c:pt idx="96">
                  <c:v>41697</c:v>
                </c:pt>
                <c:pt idx="97">
                  <c:v>41723</c:v>
                </c:pt>
                <c:pt idx="98">
                  <c:v>41751</c:v>
                </c:pt>
                <c:pt idx="99">
                  <c:v>41786</c:v>
                </c:pt>
                <c:pt idx="100">
                  <c:v>41814</c:v>
                </c:pt>
                <c:pt idx="101">
                  <c:v>41842</c:v>
                </c:pt>
                <c:pt idx="102">
                  <c:v>41877</c:v>
                </c:pt>
                <c:pt idx="103">
                  <c:v>41905</c:v>
                </c:pt>
                <c:pt idx="104">
                  <c:v>41935</c:v>
                </c:pt>
                <c:pt idx="105">
                  <c:v>41968</c:v>
                </c:pt>
                <c:pt idx="106">
                  <c:v>41989</c:v>
                </c:pt>
                <c:pt idx="107">
                  <c:v>42031</c:v>
                </c:pt>
                <c:pt idx="108">
                  <c:v>42059</c:v>
                </c:pt>
                <c:pt idx="109">
                  <c:v>42087</c:v>
                </c:pt>
                <c:pt idx="110">
                  <c:v>42122</c:v>
                </c:pt>
                <c:pt idx="111">
                  <c:v>42150</c:v>
                </c:pt>
                <c:pt idx="112">
                  <c:v>42178</c:v>
                </c:pt>
                <c:pt idx="113">
                  <c:v>42213</c:v>
                </c:pt>
                <c:pt idx="114">
                  <c:v>42241</c:v>
                </c:pt>
                <c:pt idx="115">
                  <c:v>42270</c:v>
                </c:pt>
                <c:pt idx="116">
                  <c:v>42305</c:v>
                </c:pt>
                <c:pt idx="117" formatCode="mm/dd/yy">
                  <c:v>42332</c:v>
                </c:pt>
                <c:pt idx="118" formatCode="mm/dd/yy">
                  <c:v>42353</c:v>
                </c:pt>
                <c:pt idx="119" formatCode="mm/dd/yy">
                  <c:v>42395</c:v>
                </c:pt>
                <c:pt idx="120" formatCode="mm/dd/yy">
                  <c:v>42423</c:v>
                </c:pt>
                <c:pt idx="121" formatCode="mm/dd/yy">
                  <c:v>42451</c:v>
                </c:pt>
                <c:pt idx="122" formatCode="mm/dd/yy">
                  <c:v>42486</c:v>
                </c:pt>
                <c:pt idx="123" formatCode="mm/dd/yy">
                  <c:v>42514</c:v>
                </c:pt>
                <c:pt idx="124" formatCode="mm/dd/yy">
                  <c:v>42549</c:v>
                </c:pt>
                <c:pt idx="125" formatCode="mm/dd/yy">
                  <c:v>42577</c:v>
                </c:pt>
                <c:pt idx="126" formatCode="mm/dd/yy">
                  <c:v>42605</c:v>
                </c:pt>
                <c:pt idx="127" formatCode="mm/dd/yy">
                  <c:v>42640</c:v>
                </c:pt>
                <c:pt idx="128" formatCode="mm/dd/yy">
                  <c:v>42668</c:v>
                </c:pt>
                <c:pt idx="129" formatCode="mm/dd/yy">
                  <c:v>42696</c:v>
                </c:pt>
                <c:pt idx="130" formatCode="mm/dd/yy">
                  <c:v>42724</c:v>
                </c:pt>
                <c:pt idx="131" formatCode="mm/dd/yy">
                  <c:v>42759</c:v>
                </c:pt>
                <c:pt idx="132" formatCode="mm/dd/yy">
                  <c:v>42794</c:v>
                </c:pt>
                <c:pt idx="133" formatCode="mm/dd/yy">
                  <c:v>42822</c:v>
                </c:pt>
                <c:pt idx="134" formatCode="mm/dd/yy">
                  <c:v>42850</c:v>
                </c:pt>
                <c:pt idx="135" formatCode="mm/dd/yy">
                  <c:v>42878</c:v>
                </c:pt>
                <c:pt idx="136" formatCode="mm/dd/yy">
                  <c:v>42548</c:v>
                </c:pt>
                <c:pt idx="137" formatCode="mm/dd/yy">
                  <c:v>42941</c:v>
                </c:pt>
                <c:pt idx="138" formatCode="mm/dd/yy">
                  <c:v>42969</c:v>
                </c:pt>
                <c:pt idx="139" formatCode="mm/dd/yy">
                  <c:v>43004</c:v>
                </c:pt>
                <c:pt idx="140" formatCode="mm/dd/yy">
                  <c:v>43032</c:v>
                </c:pt>
                <c:pt idx="141" formatCode="mm/dd/yy">
                  <c:v>43067</c:v>
                </c:pt>
                <c:pt idx="142" formatCode="mm/dd/yy">
                  <c:v>43088</c:v>
                </c:pt>
                <c:pt idx="143" formatCode="mm/dd/yy">
                  <c:v>42758</c:v>
                </c:pt>
                <c:pt idx="144" formatCode="mm/dd/yy">
                  <c:v>43158</c:v>
                </c:pt>
              </c:numCache>
            </c:numRef>
          </c:cat>
          <c:val>
            <c:numRef>
              <c:f>Graphs!$AD$22:$AD$177</c:f>
              <c:numCache>
                <c:formatCode>"$"#,##0_);\("$"#,##0\)</c:formatCode>
                <c:ptCount val="156"/>
                <c:pt idx="0">
                  <c:v>2100</c:v>
                </c:pt>
                <c:pt idx="1">
                  <c:v>2112.5</c:v>
                </c:pt>
                <c:pt idx="2">
                  <c:v>2050</c:v>
                </c:pt>
                <c:pt idx="3">
                  <c:v>2062.5</c:v>
                </c:pt>
                <c:pt idx="4">
                  <c:v>2100</c:v>
                </c:pt>
                <c:pt idx="5">
                  <c:v>2150</c:v>
                </c:pt>
                <c:pt idx="6">
                  <c:v>2075</c:v>
                </c:pt>
                <c:pt idx="7">
                  <c:v>2187.5</c:v>
                </c:pt>
                <c:pt idx="8">
                  <c:v>2125</c:v>
                </c:pt>
                <c:pt idx="9">
                  <c:v>2125</c:v>
                </c:pt>
                <c:pt idx="10">
                  <c:v>2125</c:v>
                </c:pt>
                <c:pt idx="11">
                  <c:v>2187.5</c:v>
                </c:pt>
                <c:pt idx="12">
                  <c:v>1975</c:v>
                </c:pt>
                <c:pt idx="13">
                  <c:v>2020</c:v>
                </c:pt>
                <c:pt idx="14">
                  <c:v>1762.5</c:v>
                </c:pt>
                <c:pt idx="15">
                  <c:v>1700</c:v>
                </c:pt>
                <c:pt idx="16">
                  <c:v>1825</c:v>
                </c:pt>
                <c:pt idx="17">
                  <c:v>1810</c:v>
                </c:pt>
                <c:pt idx="18">
                  <c:v>1950</c:v>
                </c:pt>
                <c:pt idx="19">
                  <c:v>1800</c:v>
                </c:pt>
                <c:pt idx="20">
                  <c:v>1812.5</c:v>
                </c:pt>
                <c:pt idx="21">
                  <c:v>1840</c:v>
                </c:pt>
                <c:pt idx="22">
                  <c:v>1880</c:v>
                </c:pt>
                <c:pt idx="23">
                  <c:v>#N/A</c:v>
                </c:pt>
                <c:pt idx="24">
                  <c:v>1862.5</c:v>
                </c:pt>
                <c:pt idx="25">
                  <c:v>1925</c:v>
                </c:pt>
                <c:pt idx="26">
                  <c:v>2112.5</c:v>
                </c:pt>
                <c:pt idx="27">
                  <c:v>2375</c:v>
                </c:pt>
                <c:pt idx="28">
                  <c:v>2312.5</c:v>
                </c:pt>
                <c:pt idx="29">
                  <c:v>2217.5</c:v>
                </c:pt>
                <c:pt idx="30">
                  <c:v>2250</c:v>
                </c:pt>
                <c:pt idx="31">
                  <c:v>2150</c:v>
                </c:pt>
                <c:pt idx="32">
                  <c:v>2250</c:v>
                </c:pt>
                <c:pt idx="33">
                  <c:v>2125</c:v>
                </c:pt>
                <c:pt idx="34">
                  <c:v>2080</c:v>
                </c:pt>
                <c:pt idx="35">
                  <c:v>2112.5</c:v>
                </c:pt>
                <c:pt idx="36">
                  <c:v>2162.5</c:v>
                </c:pt>
                <c:pt idx="37">
                  <c:v>2212.5</c:v>
                </c:pt>
                <c:pt idx="38">
                  <c:v>2100</c:v>
                </c:pt>
                <c:pt idx="39">
                  <c:v>2087.5</c:v>
                </c:pt>
                <c:pt idx="40">
                  <c:v>2275</c:v>
                </c:pt>
                <c:pt idx="41">
                  <c:v>2212.5</c:v>
                </c:pt>
                <c:pt idx="42">
                  <c:v>2225</c:v>
                </c:pt>
                <c:pt idx="43">
                  <c:v>1975</c:v>
                </c:pt>
                <c:pt idx="44">
                  <c:v>2037.5</c:v>
                </c:pt>
                <c:pt idx="45">
                  <c:v>1862.5</c:v>
                </c:pt>
                <c:pt idx="46">
                  <c:v>1837.5</c:v>
                </c:pt>
                <c:pt idx="47">
                  <c:v>#N/A</c:v>
                </c:pt>
                <c:pt idx="48">
                  <c:v>#N/A</c:v>
                </c:pt>
                <c:pt idx="49">
                  <c:v>1340</c:v>
                </c:pt>
                <c:pt idx="50">
                  <c:v>1295</c:v>
                </c:pt>
                <c:pt idx="51">
                  <c:v>1387.5</c:v>
                </c:pt>
                <c:pt idx="52">
                  <c:v>1350</c:v>
                </c:pt>
                <c:pt idx="53">
                  <c:v>1267.5</c:v>
                </c:pt>
                <c:pt idx="54">
                  <c:v>1267.5</c:v>
                </c:pt>
                <c:pt idx="55">
                  <c:v>1320</c:v>
                </c:pt>
                <c:pt idx="56">
                  <c:v>1292.5</c:v>
                </c:pt>
                <c:pt idx="57">
                  <c:v>1262.5</c:v>
                </c:pt>
                <c:pt idx="58">
                  <c:v>1337.5</c:v>
                </c:pt>
                <c:pt idx="59">
                  <c:v>1255</c:v>
                </c:pt>
                <c:pt idx="60">
                  <c:v>1230</c:v>
                </c:pt>
                <c:pt idx="61">
                  <c:v>1275</c:v>
                </c:pt>
                <c:pt idx="62">
                  <c:v>1100</c:v>
                </c:pt>
                <c:pt idx="63">
                  <c:v>1250</c:v>
                </c:pt>
                <c:pt idx="64">
                  <c:v>1227.5</c:v>
                </c:pt>
                <c:pt idx="65">
                  <c:v>1215</c:v>
                </c:pt>
                <c:pt idx="66">
                  <c:v>1100</c:v>
                </c:pt>
                <c:pt idx="67">
                  <c:v>1195</c:v>
                </c:pt>
                <c:pt idx="68">
                  <c:v>1187.5</c:v>
                </c:pt>
                <c:pt idx="69">
                  <c:v>1147.5</c:v>
                </c:pt>
                <c:pt idx="70">
                  <c:v>1042.5</c:v>
                </c:pt>
                <c:pt idx="71">
                  <c:v>1000</c:v>
                </c:pt>
                <c:pt idx="72">
                  <c:v>1255</c:v>
                </c:pt>
                <c:pt idx="73">
                  <c:v>1525</c:v>
                </c:pt>
                <c:pt idx="74">
                  <c:v>1457.5</c:v>
                </c:pt>
                <c:pt idx="75">
                  <c:v>#N/A</c:v>
                </c:pt>
                <c:pt idx="76">
                  <c:v>1605</c:v>
                </c:pt>
                <c:pt idx="77">
                  <c:v>1395</c:v>
                </c:pt>
                <c:pt idx="78">
                  <c:v>1420</c:v>
                </c:pt>
                <c:pt idx="79">
                  <c:v>1540</c:v>
                </c:pt>
                <c:pt idx="80">
                  <c:v>1387.5</c:v>
                </c:pt>
                <c:pt idx="81">
                  <c:v>#N/A</c:v>
                </c:pt>
                <c:pt idx="82">
                  <c:v>1392.5</c:v>
                </c:pt>
                <c:pt idx="83">
                  <c:v>#N/A</c:v>
                </c:pt>
                <c:pt idx="84">
                  <c:v>1387.5</c:v>
                </c:pt>
                <c:pt idx="85">
                  <c:v>1400</c:v>
                </c:pt>
                <c:pt idx="86">
                  <c:v>1425</c:v>
                </c:pt>
                <c:pt idx="87">
                  <c:v>1355</c:v>
                </c:pt>
                <c:pt idx="88">
                  <c:v>#N/A</c:v>
                </c:pt>
                <c:pt idx="89">
                  <c:v>1255</c:v>
                </c:pt>
                <c:pt idx="90">
                  <c:v>1205</c:v>
                </c:pt>
                <c:pt idx="91">
                  <c:v>1332.5</c:v>
                </c:pt>
                <c:pt idx="92">
                  <c:v>1512.5</c:v>
                </c:pt>
                <c:pt idx="93">
                  <c:v>1462.5</c:v>
                </c:pt>
                <c:pt idx="94">
                  <c:v>1362.5</c:v>
                </c:pt>
                <c:pt idx="95">
                  <c:v>1330</c:v>
                </c:pt>
                <c:pt idx="96">
                  <c:v>1345</c:v>
                </c:pt>
                <c:pt idx="97">
                  <c:v>1365</c:v>
                </c:pt>
                <c:pt idx="98">
                  <c:v>#N/A</c:v>
                </c:pt>
                <c:pt idx="99">
                  <c:v>1450</c:v>
                </c:pt>
                <c:pt idx="100">
                  <c:v>#N/A</c:v>
                </c:pt>
                <c:pt idx="101">
                  <c:v>1412.5</c:v>
                </c:pt>
                <c:pt idx="102">
                  <c:v>1337.5</c:v>
                </c:pt>
                <c:pt idx="103">
                  <c:v>1400</c:v>
                </c:pt>
                <c:pt idx="104">
                  <c:v>1350</c:v>
                </c:pt>
                <c:pt idx="105">
                  <c:v>1325</c:v>
                </c:pt>
                <c:pt idx="106">
                  <c:v>1687.5</c:v>
                </c:pt>
                <c:pt idx="107">
                  <c:v>1717.5</c:v>
                </c:pt>
                <c:pt idx="108">
                  <c:v>2045</c:v>
                </c:pt>
                <c:pt idx="109">
                  <c:v>2025</c:v>
                </c:pt>
                <c:pt idx="110">
                  <c:v>2000</c:v>
                </c:pt>
                <c:pt idx="111">
                  <c:v>2217.5</c:v>
                </c:pt>
                <c:pt idx="112">
                  <c:v>2217.5</c:v>
                </c:pt>
                <c:pt idx="113">
                  <c:v>2250</c:v>
                </c:pt>
                <c:pt idx="114">
                  <c:v>2475</c:v>
                </c:pt>
                <c:pt idx="115">
                  <c:v>2487.5</c:v>
                </c:pt>
                <c:pt idx="116">
                  <c:v>2150</c:v>
                </c:pt>
                <c:pt idx="117">
                  <c:v>2212.5</c:v>
                </c:pt>
                <c:pt idx="118">
                  <c:v>1925</c:v>
                </c:pt>
                <c:pt idx="119">
                  <c:v>1975</c:v>
                </c:pt>
                <c:pt idx="120">
                  <c:v>1987.5</c:v>
                </c:pt>
                <c:pt idx="121">
                  <c:v>1937.5</c:v>
                </c:pt>
                <c:pt idx="122">
                  <c:v>1937.5</c:v>
                </c:pt>
                <c:pt idx="123">
                  <c:v>2092.5</c:v>
                </c:pt>
                <c:pt idx="124">
                  <c:v>1950</c:v>
                </c:pt>
                <c:pt idx="125">
                  <c:v>2075</c:v>
                </c:pt>
                <c:pt idx="126">
                  <c:v>1975</c:v>
                </c:pt>
                <c:pt idx="127">
                  <c:v>1962.5</c:v>
                </c:pt>
                <c:pt idx="128">
                  <c:v>1942.5</c:v>
                </c:pt>
                <c:pt idx="129">
                  <c:v>1912.5</c:v>
                </c:pt>
                <c:pt idx="130">
                  <c:v>1830</c:v>
                </c:pt>
                <c:pt idx="131">
                  <c:v>1855</c:v>
                </c:pt>
                <c:pt idx="132">
                  <c:v>1550</c:v>
                </c:pt>
                <c:pt idx="133">
                  <c:v>1487.5</c:v>
                </c:pt>
                <c:pt idx="134">
                  <c:v>1512.5</c:v>
                </c:pt>
                <c:pt idx="135">
                  <c:v>1412.5</c:v>
                </c:pt>
                <c:pt idx="136">
                  <c:v>1540</c:v>
                </c:pt>
                <c:pt idx="137">
                  <c:v>1700</c:v>
                </c:pt>
                <c:pt idx="138">
                  <c:v>1825</c:v>
                </c:pt>
                <c:pt idx="139">
                  <c:v>1362.5</c:v>
                </c:pt>
                <c:pt idx="140">
                  <c:v>1450</c:v>
                </c:pt>
                <c:pt idx="141">
                  <c:v>1475</c:v>
                </c:pt>
                <c:pt idx="142">
                  <c:v>1487.5</c:v>
                </c:pt>
                <c:pt idx="143">
                  <c:v>1512.5</c:v>
                </c:pt>
                <c:pt idx="144">
                  <c:v>1362.5</c:v>
                </c:pt>
                <c:pt idx="145">
                  <c:v>1442.5</c:v>
                </c:pt>
                <c:pt idx="146">
                  <c:v>1300</c:v>
                </c:pt>
                <c:pt idx="147">
                  <c:v>1387.5</c:v>
                </c:pt>
                <c:pt idx="148">
                  <c:v>1400</c:v>
                </c:pt>
                <c:pt idx="149">
                  <c:v>1487.5</c:v>
                </c:pt>
                <c:pt idx="150">
                  <c:v>1425</c:v>
                </c:pt>
                <c:pt idx="151">
                  <c:v>1325</c:v>
                </c:pt>
                <c:pt idx="152">
                  <c:v>1400</c:v>
                </c:pt>
                <c:pt idx="153">
                  <c:v>#N/A</c:v>
                </c:pt>
                <c:pt idx="154">
                  <c:v>1125</c:v>
                </c:pt>
                <c:pt idx="155">
                  <c:v>1375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E576-4255-A35E-B29AD7C4F82B}"/>
            </c:ext>
          </c:extLst>
        </c:ser>
        <c:ser>
          <c:idx val="1"/>
          <c:order val="1"/>
          <c:tx>
            <c:strRef>
              <c:f>Graphs!$AE$3</c:f>
              <c:strCache>
                <c:ptCount val="1"/>
                <c:pt idx="0">
                  <c:v>Approved</c:v>
                </c:pt>
              </c:strCache>
            </c:strRef>
          </c:tx>
          <c:marker>
            <c:symbol val="none"/>
          </c:marker>
          <c:cat>
            <c:numRef>
              <c:f>Graphs!$AC$33:$AC$177</c:f>
              <c:numCache>
                <c:formatCode>m/d/yyyy</c:formatCode>
                <c:ptCount val="145"/>
                <c:pt idx="0">
                  <c:v>38741</c:v>
                </c:pt>
                <c:pt idx="1">
                  <c:v>38776</c:v>
                </c:pt>
                <c:pt idx="2">
                  <c:v>38804</c:v>
                </c:pt>
                <c:pt idx="3">
                  <c:v>38832</c:v>
                </c:pt>
                <c:pt idx="4">
                  <c:v>38860</c:v>
                </c:pt>
                <c:pt idx="5">
                  <c:v>38895</c:v>
                </c:pt>
                <c:pt idx="6">
                  <c:v>38923</c:v>
                </c:pt>
                <c:pt idx="7">
                  <c:v>38951</c:v>
                </c:pt>
                <c:pt idx="8">
                  <c:v>38986</c:v>
                </c:pt>
                <c:pt idx="9">
                  <c:v>39014</c:v>
                </c:pt>
                <c:pt idx="10">
                  <c:v>39049</c:v>
                </c:pt>
                <c:pt idx="11">
                  <c:v>39070</c:v>
                </c:pt>
                <c:pt idx="12">
                  <c:v>39105</c:v>
                </c:pt>
                <c:pt idx="13">
                  <c:v>39140</c:v>
                </c:pt>
                <c:pt idx="14">
                  <c:v>39168</c:v>
                </c:pt>
                <c:pt idx="15">
                  <c:v>39196</c:v>
                </c:pt>
                <c:pt idx="16">
                  <c:v>39224</c:v>
                </c:pt>
                <c:pt idx="17">
                  <c:v>39259</c:v>
                </c:pt>
                <c:pt idx="18">
                  <c:v>39287</c:v>
                </c:pt>
                <c:pt idx="19">
                  <c:v>39322</c:v>
                </c:pt>
                <c:pt idx="20">
                  <c:v>39350</c:v>
                </c:pt>
                <c:pt idx="21">
                  <c:v>39378</c:v>
                </c:pt>
                <c:pt idx="22">
                  <c:v>39413</c:v>
                </c:pt>
                <c:pt idx="23">
                  <c:v>39434</c:v>
                </c:pt>
                <c:pt idx="24">
                  <c:v>39469</c:v>
                </c:pt>
                <c:pt idx="25">
                  <c:v>39505</c:v>
                </c:pt>
                <c:pt idx="26">
                  <c:v>39532</c:v>
                </c:pt>
                <c:pt idx="27">
                  <c:v>39548</c:v>
                </c:pt>
                <c:pt idx="28">
                  <c:v>39561</c:v>
                </c:pt>
                <c:pt idx="29">
                  <c:v>39595</c:v>
                </c:pt>
                <c:pt idx="30">
                  <c:v>39624</c:v>
                </c:pt>
                <c:pt idx="31">
                  <c:v>39651</c:v>
                </c:pt>
                <c:pt idx="32">
                  <c:v>39686</c:v>
                </c:pt>
                <c:pt idx="33">
                  <c:v>39715</c:v>
                </c:pt>
                <c:pt idx="34">
                  <c:v>39749</c:v>
                </c:pt>
                <c:pt idx="35">
                  <c:v>39777</c:v>
                </c:pt>
                <c:pt idx="36">
                  <c:v>39798</c:v>
                </c:pt>
                <c:pt idx="37">
                  <c:v>39840</c:v>
                </c:pt>
                <c:pt idx="38">
                  <c:v>39868</c:v>
                </c:pt>
                <c:pt idx="39">
                  <c:v>39896</c:v>
                </c:pt>
                <c:pt idx="40">
                  <c:v>39931</c:v>
                </c:pt>
                <c:pt idx="41">
                  <c:v>39959</c:v>
                </c:pt>
                <c:pt idx="42">
                  <c:v>39987</c:v>
                </c:pt>
                <c:pt idx="43">
                  <c:v>40022</c:v>
                </c:pt>
                <c:pt idx="44">
                  <c:v>40050</c:v>
                </c:pt>
                <c:pt idx="45">
                  <c:v>40078</c:v>
                </c:pt>
                <c:pt idx="46">
                  <c:v>40113</c:v>
                </c:pt>
                <c:pt idx="47">
                  <c:v>40141</c:v>
                </c:pt>
                <c:pt idx="48">
                  <c:v>40169</c:v>
                </c:pt>
                <c:pt idx="49">
                  <c:v>40204</c:v>
                </c:pt>
                <c:pt idx="50">
                  <c:v>40232</c:v>
                </c:pt>
                <c:pt idx="51">
                  <c:v>40260</c:v>
                </c:pt>
                <c:pt idx="52">
                  <c:v>40295</c:v>
                </c:pt>
                <c:pt idx="53">
                  <c:v>40323</c:v>
                </c:pt>
                <c:pt idx="54">
                  <c:v>40351</c:v>
                </c:pt>
                <c:pt idx="55">
                  <c:v>40386</c:v>
                </c:pt>
                <c:pt idx="56">
                  <c:v>40414</c:v>
                </c:pt>
                <c:pt idx="57">
                  <c:v>40449</c:v>
                </c:pt>
                <c:pt idx="58">
                  <c:v>40477</c:v>
                </c:pt>
                <c:pt idx="59">
                  <c:v>40505</c:v>
                </c:pt>
                <c:pt idx="60">
                  <c:v>40533</c:v>
                </c:pt>
                <c:pt idx="61">
                  <c:v>40568</c:v>
                </c:pt>
                <c:pt idx="62">
                  <c:v>40596</c:v>
                </c:pt>
                <c:pt idx="63">
                  <c:v>40624</c:v>
                </c:pt>
                <c:pt idx="64">
                  <c:v>40659</c:v>
                </c:pt>
                <c:pt idx="65">
                  <c:v>40687</c:v>
                </c:pt>
                <c:pt idx="66">
                  <c:v>40722</c:v>
                </c:pt>
                <c:pt idx="67">
                  <c:v>40750</c:v>
                </c:pt>
                <c:pt idx="68">
                  <c:v>40778</c:v>
                </c:pt>
                <c:pt idx="69">
                  <c:v>40813</c:v>
                </c:pt>
                <c:pt idx="70">
                  <c:v>40841</c:v>
                </c:pt>
                <c:pt idx="71">
                  <c:v>40869</c:v>
                </c:pt>
                <c:pt idx="72">
                  <c:v>40897</c:v>
                </c:pt>
                <c:pt idx="73">
                  <c:v>40932</c:v>
                </c:pt>
                <c:pt idx="74">
                  <c:v>40967</c:v>
                </c:pt>
                <c:pt idx="75">
                  <c:v>40995</c:v>
                </c:pt>
                <c:pt idx="76">
                  <c:v>41023</c:v>
                </c:pt>
                <c:pt idx="77">
                  <c:v>41051</c:v>
                </c:pt>
                <c:pt idx="78">
                  <c:v>41086</c:v>
                </c:pt>
                <c:pt idx="79">
                  <c:v>41114</c:v>
                </c:pt>
                <c:pt idx="80">
                  <c:v>41149</c:v>
                </c:pt>
                <c:pt idx="81">
                  <c:v>41177</c:v>
                </c:pt>
                <c:pt idx="82">
                  <c:v>41205</c:v>
                </c:pt>
                <c:pt idx="83">
                  <c:v>41240</c:v>
                </c:pt>
                <c:pt idx="84">
                  <c:v>41296</c:v>
                </c:pt>
                <c:pt idx="85">
                  <c:v>41359</c:v>
                </c:pt>
                <c:pt idx="86">
                  <c:v>41387</c:v>
                </c:pt>
                <c:pt idx="87">
                  <c:v>41422</c:v>
                </c:pt>
                <c:pt idx="88">
                  <c:v>41450</c:v>
                </c:pt>
                <c:pt idx="89">
                  <c:v>41478</c:v>
                </c:pt>
                <c:pt idx="90">
                  <c:v>41513</c:v>
                </c:pt>
                <c:pt idx="91">
                  <c:v>41541</c:v>
                </c:pt>
                <c:pt idx="92">
                  <c:v>41569</c:v>
                </c:pt>
                <c:pt idx="93">
                  <c:v>41604</c:v>
                </c:pt>
                <c:pt idx="94">
                  <c:v>41625</c:v>
                </c:pt>
                <c:pt idx="95">
                  <c:v>41668</c:v>
                </c:pt>
                <c:pt idx="96">
                  <c:v>41697</c:v>
                </c:pt>
                <c:pt idx="97">
                  <c:v>41723</c:v>
                </c:pt>
                <c:pt idx="98">
                  <c:v>41751</c:v>
                </c:pt>
                <c:pt idx="99">
                  <c:v>41786</c:v>
                </c:pt>
                <c:pt idx="100">
                  <c:v>41814</c:v>
                </c:pt>
                <c:pt idx="101">
                  <c:v>41842</c:v>
                </c:pt>
                <c:pt idx="102">
                  <c:v>41877</c:v>
                </c:pt>
                <c:pt idx="103">
                  <c:v>41905</c:v>
                </c:pt>
                <c:pt idx="104">
                  <c:v>41935</c:v>
                </c:pt>
                <c:pt idx="105">
                  <c:v>41968</c:v>
                </c:pt>
                <c:pt idx="106">
                  <c:v>41989</c:v>
                </c:pt>
                <c:pt idx="107">
                  <c:v>42031</c:v>
                </c:pt>
                <c:pt idx="108">
                  <c:v>42059</c:v>
                </c:pt>
                <c:pt idx="109">
                  <c:v>42087</c:v>
                </c:pt>
                <c:pt idx="110">
                  <c:v>42122</c:v>
                </c:pt>
                <c:pt idx="111">
                  <c:v>42150</c:v>
                </c:pt>
                <c:pt idx="112">
                  <c:v>42178</c:v>
                </c:pt>
                <c:pt idx="113">
                  <c:v>42213</c:v>
                </c:pt>
                <c:pt idx="114">
                  <c:v>42241</c:v>
                </c:pt>
                <c:pt idx="115">
                  <c:v>42270</c:v>
                </c:pt>
                <c:pt idx="116">
                  <c:v>42305</c:v>
                </c:pt>
                <c:pt idx="117" formatCode="mm/dd/yy">
                  <c:v>42332</c:v>
                </c:pt>
                <c:pt idx="118" formatCode="mm/dd/yy">
                  <c:v>42353</c:v>
                </c:pt>
                <c:pt idx="119" formatCode="mm/dd/yy">
                  <c:v>42395</c:v>
                </c:pt>
                <c:pt idx="120" formatCode="mm/dd/yy">
                  <c:v>42423</c:v>
                </c:pt>
                <c:pt idx="121" formatCode="mm/dd/yy">
                  <c:v>42451</c:v>
                </c:pt>
                <c:pt idx="122" formatCode="mm/dd/yy">
                  <c:v>42486</c:v>
                </c:pt>
                <c:pt idx="123" formatCode="mm/dd/yy">
                  <c:v>42514</c:v>
                </c:pt>
                <c:pt idx="124" formatCode="mm/dd/yy">
                  <c:v>42549</c:v>
                </c:pt>
                <c:pt idx="125" formatCode="mm/dd/yy">
                  <c:v>42577</c:v>
                </c:pt>
                <c:pt idx="126" formatCode="mm/dd/yy">
                  <c:v>42605</c:v>
                </c:pt>
                <c:pt idx="127" formatCode="mm/dd/yy">
                  <c:v>42640</c:v>
                </c:pt>
                <c:pt idx="128" formatCode="mm/dd/yy">
                  <c:v>42668</c:v>
                </c:pt>
                <c:pt idx="129" formatCode="mm/dd/yy">
                  <c:v>42696</c:v>
                </c:pt>
                <c:pt idx="130" formatCode="mm/dd/yy">
                  <c:v>42724</c:v>
                </c:pt>
                <c:pt idx="131" formatCode="mm/dd/yy">
                  <c:v>42759</c:v>
                </c:pt>
                <c:pt idx="132" formatCode="mm/dd/yy">
                  <c:v>42794</c:v>
                </c:pt>
                <c:pt idx="133" formatCode="mm/dd/yy">
                  <c:v>42822</c:v>
                </c:pt>
                <c:pt idx="134" formatCode="mm/dd/yy">
                  <c:v>42850</c:v>
                </c:pt>
                <c:pt idx="135" formatCode="mm/dd/yy">
                  <c:v>42878</c:v>
                </c:pt>
                <c:pt idx="136" formatCode="mm/dd/yy">
                  <c:v>42548</c:v>
                </c:pt>
                <c:pt idx="137" formatCode="mm/dd/yy">
                  <c:v>42941</c:v>
                </c:pt>
                <c:pt idx="138" formatCode="mm/dd/yy">
                  <c:v>42969</c:v>
                </c:pt>
                <c:pt idx="139" formatCode="mm/dd/yy">
                  <c:v>43004</c:v>
                </c:pt>
                <c:pt idx="140" formatCode="mm/dd/yy">
                  <c:v>43032</c:v>
                </c:pt>
                <c:pt idx="141" formatCode="mm/dd/yy">
                  <c:v>43067</c:v>
                </c:pt>
                <c:pt idx="142" formatCode="mm/dd/yy">
                  <c:v>43088</c:v>
                </c:pt>
                <c:pt idx="143" formatCode="mm/dd/yy">
                  <c:v>42758</c:v>
                </c:pt>
                <c:pt idx="144" formatCode="mm/dd/yy">
                  <c:v>43158</c:v>
                </c:pt>
              </c:numCache>
            </c:numRef>
          </c:cat>
          <c:val>
            <c:numRef>
              <c:f>Graphs!$AE$33:$AE$177</c:f>
              <c:numCache>
                <c:formatCode>"$"#,##0_);\("$"#,##0\)</c:formatCode>
                <c:ptCount val="145"/>
                <c:pt idx="0">
                  <c:v>1845</c:v>
                </c:pt>
                <c:pt idx="1">
                  <c:v>1745</c:v>
                </c:pt>
                <c:pt idx="2">
                  <c:v>1785</c:v>
                </c:pt>
                <c:pt idx="3">
                  <c:v>1405</c:v>
                </c:pt>
                <c:pt idx="4">
                  <c:v>1497.5</c:v>
                </c:pt>
                <c:pt idx="5">
                  <c:v>1637.5</c:v>
                </c:pt>
                <c:pt idx="6">
                  <c:v>1630</c:v>
                </c:pt>
                <c:pt idx="7">
                  <c:v>1650</c:v>
                </c:pt>
                <c:pt idx="8">
                  <c:v>1542.5</c:v>
                </c:pt>
                <c:pt idx="9">
                  <c:v>1605</c:v>
                </c:pt>
                <c:pt idx="10">
                  <c:v>1630</c:v>
                </c:pt>
                <c:pt idx="11">
                  <c:v>1587.5</c:v>
                </c:pt>
                <c:pt idx="12">
                  <c:v>1537.5</c:v>
                </c:pt>
                <c:pt idx="13">
                  <c:v>1625</c:v>
                </c:pt>
                <c:pt idx="14">
                  <c:v>1642.5</c:v>
                </c:pt>
                <c:pt idx="15">
                  <c:v>1792.5</c:v>
                </c:pt>
                <c:pt idx="16">
                  <c:v>1900</c:v>
                </c:pt>
                <c:pt idx="17">
                  <c:v>1900</c:v>
                </c:pt>
                <c:pt idx="18">
                  <c:v>1925</c:v>
                </c:pt>
                <c:pt idx="19">
                  <c:v>1925</c:v>
                </c:pt>
                <c:pt idx="20">
                  <c:v>1790</c:v>
                </c:pt>
                <c:pt idx="21">
                  <c:v>1837.5</c:v>
                </c:pt>
                <c:pt idx="22">
                  <c:v>1725</c:v>
                </c:pt>
                <c:pt idx="23">
                  <c:v>1797.5</c:v>
                </c:pt>
                <c:pt idx="24">
                  <c:v>1687.5</c:v>
                </c:pt>
                <c:pt idx="25">
                  <c:v>1650</c:v>
                </c:pt>
                <c:pt idx="26">
                  <c:v>1725</c:v>
                </c:pt>
                <c:pt idx="27">
                  <c:v>1725</c:v>
                </c:pt>
                <c:pt idx="28">
                  <c:v>1737.5</c:v>
                </c:pt>
                <c:pt idx="29">
                  <c:v>1700</c:v>
                </c:pt>
                <c:pt idx="30">
                  <c:v>1870</c:v>
                </c:pt>
                <c:pt idx="31">
                  <c:v>1830</c:v>
                </c:pt>
                <c:pt idx="32">
                  <c:v>1637.5</c:v>
                </c:pt>
                <c:pt idx="33">
                  <c:v>1700</c:v>
                </c:pt>
                <c:pt idx="34">
                  <c:v>1625</c:v>
                </c:pt>
                <c:pt idx="35">
                  <c:v>1387.5</c:v>
                </c:pt>
                <c:pt idx="36">
                  <c:v>1330</c:v>
                </c:pt>
                <c:pt idx="37">
                  <c:v>1200</c:v>
                </c:pt>
                <c:pt idx="38">
                  <c:v>1095</c:v>
                </c:pt>
                <c:pt idx="39">
                  <c:v>1147.5</c:v>
                </c:pt>
                <c:pt idx="40">
                  <c:v>1125</c:v>
                </c:pt>
                <c:pt idx="41">
                  <c:v>617.5</c:v>
                </c:pt>
                <c:pt idx="42">
                  <c:v>1005</c:v>
                </c:pt>
                <c:pt idx="43">
                  <c:v>945</c:v>
                </c:pt>
                <c:pt idx="44">
                  <c:v>1157.5</c:v>
                </c:pt>
                <c:pt idx="45">
                  <c:v>1100</c:v>
                </c:pt>
                <c:pt idx="46">
                  <c:v>1100</c:v>
                </c:pt>
                <c:pt idx="47">
                  <c:v>1087.5</c:v>
                </c:pt>
                <c:pt idx="48">
                  <c:v>1025</c:v>
                </c:pt>
                <c:pt idx="49">
                  <c:v>1037.5</c:v>
                </c:pt>
                <c:pt idx="50">
                  <c:v>1070</c:v>
                </c:pt>
                <c:pt idx="51">
                  <c:v>937.5</c:v>
                </c:pt>
                <c:pt idx="52">
                  <c:v>1080</c:v>
                </c:pt>
                <c:pt idx="53">
                  <c:v>1025</c:v>
                </c:pt>
                <c:pt idx="54">
                  <c:v>1060</c:v>
                </c:pt>
                <c:pt idx="55">
                  <c:v>875</c:v>
                </c:pt>
                <c:pt idx="56">
                  <c:v>995</c:v>
                </c:pt>
                <c:pt idx="57">
                  <c:v>987.5</c:v>
                </c:pt>
                <c:pt idx="58">
                  <c:v>#N/A</c:v>
                </c:pt>
                <c:pt idx="59">
                  <c:v>850</c:v>
                </c:pt>
                <c:pt idx="60">
                  <c:v>865</c:v>
                </c:pt>
                <c:pt idx="61">
                  <c:v>1005</c:v>
                </c:pt>
                <c:pt idx="62">
                  <c:v>1250</c:v>
                </c:pt>
                <c:pt idx="63">
                  <c:v>1237.5</c:v>
                </c:pt>
                <c:pt idx="64">
                  <c:v>1225</c:v>
                </c:pt>
                <c:pt idx="65">
                  <c:v>1130</c:v>
                </c:pt>
                <c:pt idx="66">
                  <c:v>1185</c:v>
                </c:pt>
                <c:pt idx="67">
                  <c:v>1187.5</c:v>
                </c:pt>
                <c:pt idx="68">
                  <c:v>1200</c:v>
                </c:pt>
                <c:pt idx="69">
                  <c:v>1125</c:v>
                </c:pt>
                <c:pt idx="70">
                  <c:v>1125</c:v>
                </c:pt>
                <c:pt idx="71">
                  <c:v>1132.5</c:v>
                </c:pt>
                <c:pt idx="72">
                  <c:v>1092.5</c:v>
                </c:pt>
                <c:pt idx="73">
                  <c:v>1192.5</c:v>
                </c:pt>
                <c:pt idx="74">
                  <c:v>1255</c:v>
                </c:pt>
                <c:pt idx="75">
                  <c:v>1250</c:v>
                </c:pt>
                <c:pt idx="76">
                  <c:v>1185</c:v>
                </c:pt>
                <c:pt idx="77">
                  <c:v>1175</c:v>
                </c:pt>
                <c:pt idx="78">
                  <c:v>1105</c:v>
                </c:pt>
                <c:pt idx="79">
                  <c:v>1090</c:v>
                </c:pt>
                <c:pt idx="80">
                  <c:v>1162.5</c:v>
                </c:pt>
                <c:pt idx="81">
                  <c:v>1137.5</c:v>
                </c:pt>
                <c:pt idx="82">
                  <c:v>1225</c:v>
                </c:pt>
                <c:pt idx="83">
                  <c:v>1137.5</c:v>
                </c:pt>
                <c:pt idx="84">
                  <c:v>1092.5</c:v>
                </c:pt>
                <c:pt idx="85">
                  <c:v>1150</c:v>
                </c:pt>
                <c:pt idx="86">
                  <c:v>1185</c:v>
                </c:pt>
                <c:pt idx="87">
                  <c:v>1115</c:v>
                </c:pt>
                <c:pt idx="88">
                  <c:v>1200</c:v>
                </c:pt>
                <c:pt idx="89">
                  <c:v>1187.5</c:v>
                </c:pt>
                <c:pt idx="90">
                  <c:v>1237.5</c:v>
                </c:pt>
                <c:pt idx="91">
                  <c:v>1137.5</c:v>
                </c:pt>
                <c:pt idx="92">
                  <c:v>1125</c:v>
                </c:pt>
                <c:pt idx="93">
                  <c:v>1142.5</c:v>
                </c:pt>
                <c:pt idx="94">
                  <c:v>1190</c:v>
                </c:pt>
                <c:pt idx="95">
                  <c:v>1550</c:v>
                </c:pt>
                <c:pt idx="96">
                  <c:v>1512.5</c:v>
                </c:pt>
                <c:pt idx="97">
                  <c:v>1812.5</c:v>
                </c:pt>
                <c:pt idx="98">
                  <c:v>1712.5</c:v>
                </c:pt>
                <c:pt idx="99">
                  <c:v>1687.5</c:v>
                </c:pt>
                <c:pt idx="100">
                  <c:v>1837.5</c:v>
                </c:pt>
                <c:pt idx="101">
                  <c:v>1817.5</c:v>
                </c:pt>
                <c:pt idx="102">
                  <c:v>1925</c:v>
                </c:pt>
                <c:pt idx="103">
                  <c:v>2162.5</c:v>
                </c:pt>
                <c:pt idx="104">
                  <c:v>2137.5</c:v>
                </c:pt>
                <c:pt idx="105">
                  <c:v>1837.5</c:v>
                </c:pt>
                <c:pt idx="106">
                  <c:v>1775</c:v>
                </c:pt>
                <c:pt idx="107">
                  <c:v>837.5</c:v>
                </c:pt>
                <c:pt idx="108">
                  <c:v>1637.5</c:v>
                </c:pt>
                <c:pt idx="109">
                  <c:v>1637.5</c:v>
                </c:pt>
                <c:pt idx="110">
                  <c:v>1600</c:v>
                </c:pt>
                <c:pt idx="111">
                  <c:v>1625</c:v>
                </c:pt>
                <c:pt idx="112">
                  <c:v>1687.5</c:v>
                </c:pt>
                <c:pt idx="113">
                  <c:v>1637.5</c:v>
                </c:pt>
                <c:pt idx="114">
                  <c:v>1942.5</c:v>
                </c:pt>
                <c:pt idx="115">
                  <c:v>1600</c:v>
                </c:pt>
                <c:pt idx="116">
                  <c:v>1500</c:v>
                </c:pt>
                <c:pt idx="117">
                  <c:v>1555</c:v>
                </c:pt>
                <c:pt idx="118">
                  <c:v>1475</c:v>
                </c:pt>
                <c:pt idx="119">
                  <c:v>1500</c:v>
                </c:pt>
                <c:pt idx="120">
                  <c:v>1387.5</c:v>
                </c:pt>
                <c:pt idx="121">
                  <c:v>1325</c:v>
                </c:pt>
                <c:pt idx="122">
                  <c:v>1285</c:v>
                </c:pt>
                <c:pt idx="123">
                  <c:v>1287.5</c:v>
                </c:pt>
                <c:pt idx="124">
                  <c:v>1050</c:v>
                </c:pt>
                <c:pt idx="125">
                  <c:v>1292.5</c:v>
                </c:pt>
                <c:pt idx="126">
                  <c:v>1325</c:v>
                </c:pt>
                <c:pt idx="127">
                  <c:v>1400</c:v>
                </c:pt>
                <c:pt idx="128">
                  <c:v>1050</c:v>
                </c:pt>
                <c:pt idx="129">
                  <c:v>1100</c:v>
                </c:pt>
                <c:pt idx="130">
                  <c:v>1160</c:v>
                </c:pt>
                <c:pt idx="131">
                  <c:v>912.5</c:v>
                </c:pt>
                <c:pt idx="132">
                  <c:v>1187.5</c:v>
                </c:pt>
                <c:pt idx="133">
                  <c:v>1137.5</c:v>
                </c:pt>
                <c:pt idx="134">
                  <c:v>1142.5</c:v>
                </c:pt>
                <c:pt idx="135">
                  <c:v>1050</c:v>
                </c:pt>
                <c:pt idx="136">
                  <c:v>1162.5</c:v>
                </c:pt>
                <c:pt idx="137">
                  <c:v>1212.5</c:v>
                </c:pt>
                <c:pt idx="138">
                  <c:v>1337.5</c:v>
                </c:pt>
                <c:pt idx="139">
                  <c:v>1142.5</c:v>
                </c:pt>
                <c:pt idx="140">
                  <c:v>1087.5</c:v>
                </c:pt>
                <c:pt idx="141">
                  <c:v>1137.5</c:v>
                </c:pt>
                <c:pt idx="142">
                  <c:v>1087.5</c:v>
                </c:pt>
                <c:pt idx="143">
                  <c:v>850</c:v>
                </c:pt>
                <c:pt idx="144">
                  <c:v>962.5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E576-4255-A35E-B29AD7C4F82B}"/>
            </c:ext>
          </c:extLst>
        </c:ser>
        <c:ser>
          <c:idx val="2"/>
          <c:order val="2"/>
          <c:tx>
            <c:strRef>
              <c:f>Graphs!$AF$3</c:f>
              <c:strCache>
                <c:ptCount val="1"/>
                <c:pt idx="0">
                  <c:v>Medium</c:v>
                </c:pt>
              </c:strCache>
            </c:strRef>
          </c:tx>
          <c:marker>
            <c:symbol val="none"/>
          </c:marker>
          <c:cat>
            <c:numRef>
              <c:f>Graphs!$AC$33:$AC$177</c:f>
              <c:numCache>
                <c:formatCode>m/d/yyyy</c:formatCode>
                <c:ptCount val="145"/>
                <c:pt idx="0">
                  <c:v>38741</c:v>
                </c:pt>
                <c:pt idx="1">
                  <c:v>38776</c:v>
                </c:pt>
                <c:pt idx="2">
                  <c:v>38804</c:v>
                </c:pt>
                <c:pt idx="3">
                  <c:v>38832</c:v>
                </c:pt>
                <c:pt idx="4">
                  <c:v>38860</c:v>
                </c:pt>
                <c:pt idx="5">
                  <c:v>38895</c:v>
                </c:pt>
                <c:pt idx="6">
                  <c:v>38923</c:v>
                </c:pt>
                <c:pt idx="7">
                  <c:v>38951</c:v>
                </c:pt>
                <c:pt idx="8">
                  <c:v>38986</c:v>
                </c:pt>
                <c:pt idx="9">
                  <c:v>39014</c:v>
                </c:pt>
                <c:pt idx="10">
                  <c:v>39049</c:v>
                </c:pt>
                <c:pt idx="11">
                  <c:v>39070</c:v>
                </c:pt>
                <c:pt idx="12">
                  <c:v>39105</c:v>
                </c:pt>
                <c:pt idx="13">
                  <c:v>39140</c:v>
                </c:pt>
                <c:pt idx="14">
                  <c:v>39168</c:v>
                </c:pt>
                <c:pt idx="15">
                  <c:v>39196</c:v>
                </c:pt>
                <c:pt idx="16">
                  <c:v>39224</c:v>
                </c:pt>
                <c:pt idx="17">
                  <c:v>39259</c:v>
                </c:pt>
                <c:pt idx="18">
                  <c:v>39287</c:v>
                </c:pt>
                <c:pt idx="19">
                  <c:v>39322</c:v>
                </c:pt>
                <c:pt idx="20">
                  <c:v>39350</c:v>
                </c:pt>
                <c:pt idx="21">
                  <c:v>39378</c:v>
                </c:pt>
                <c:pt idx="22">
                  <c:v>39413</c:v>
                </c:pt>
                <c:pt idx="23">
                  <c:v>39434</c:v>
                </c:pt>
                <c:pt idx="24">
                  <c:v>39469</c:v>
                </c:pt>
                <c:pt idx="25">
                  <c:v>39505</c:v>
                </c:pt>
                <c:pt idx="26">
                  <c:v>39532</c:v>
                </c:pt>
                <c:pt idx="27">
                  <c:v>39548</c:v>
                </c:pt>
                <c:pt idx="28">
                  <c:v>39561</c:v>
                </c:pt>
                <c:pt idx="29">
                  <c:v>39595</c:v>
                </c:pt>
                <c:pt idx="30">
                  <c:v>39624</c:v>
                </c:pt>
                <c:pt idx="31">
                  <c:v>39651</c:v>
                </c:pt>
                <c:pt idx="32">
                  <c:v>39686</c:v>
                </c:pt>
                <c:pt idx="33">
                  <c:v>39715</c:v>
                </c:pt>
                <c:pt idx="34">
                  <c:v>39749</c:v>
                </c:pt>
                <c:pt idx="35">
                  <c:v>39777</c:v>
                </c:pt>
                <c:pt idx="36">
                  <c:v>39798</c:v>
                </c:pt>
                <c:pt idx="37">
                  <c:v>39840</c:v>
                </c:pt>
                <c:pt idx="38">
                  <c:v>39868</c:v>
                </c:pt>
                <c:pt idx="39">
                  <c:v>39896</c:v>
                </c:pt>
                <c:pt idx="40">
                  <c:v>39931</c:v>
                </c:pt>
                <c:pt idx="41">
                  <c:v>39959</c:v>
                </c:pt>
                <c:pt idx="42">
                  <c:v>39987</c:v>
                </c:pt>
                <c:pt idx="43">
                  <c:v>40022</c:v>
                </c:pt>
                <c:pt idx="44">
                  <c:v>40050</c:v>
                </c:pt>
                <c:pt idx="45">
                  <c:v>40078</c:v>
                </c:pt>
                <c:pt idx="46">
                  <c:v>40113</c:v>
                </c:pt>
                <c:pt idx="47">
                  <c:v>40141</c:v>
                </c:pt>
                <c:pt idx="48">
                  <c:v>40169</c:v>
                </c:pt>
                <c:pt idx="49">
                  <c:v>40204</c:v>
                </c:pt>
                <c:pt idx="50">
                  <c:v>40232</c:v>
                </c:pt>
                <c:pt idx="51">
                  <c:v>40260</c:v>
                </c:pt>
                <c:pt idx="52">
                  <c:v>40295</c:v>
                </c:pt>
                <c:pt idx="53">
                  <c:v>40323</c:v>
                </c:pt>
                <c:pt idx="54">
                  <c:v>40351</c:v>
                </c:pt>
                <c:pt idx="55">
                  <c:v>40386</c:v>
                </c:pt>
                <c:pt idx="56">
                  <c:v>40414</c:v>
                </c:pt>
                <c:pt idx="57">
                  <c:v>40449</c:v>
                </c:pt>
                <c:pt idx="58">
                  <c:v>40477</c:v>
                </c:pt>
                <c:pt idx="59">
                  <c:v>40505</c:v>
                </c:pt>
                <c:pt idx="60">
                  <c:v>40533</c:v>
                </c:pt>
                <c:pt idx="61">
                  <c:v>40568</c:v>
                </c:pt>
                <c:pt idx="62">
                  <c:v>40596</c:v>
                </c:pt>
                <c:pt idx="63">
                  <c:v>40624</c:v>
                </c:pt>
                <c:pt idx="64">
                  <c:v>40659</c:v>
                </c:pt>
                <c:pt idx="65">
                  <c:v>40687</c:v>
                </c:pt>
                <c:pt idx="66">
                  <c:v>40722</c:v>
                </c:pt>
                <c:pt idx="67">
                  <c:v>40750</c:v>
                </c:pt>
                <c:pt idx="68">
                  <c:v>40778</c:v>
                </c:pt>
                <c:pt idx="69">
                  <c:v>40813</c:v>
                </c:pt>
                <c:pt idx="70">
                  <c:v>40841</c:v>
                </c:pt>
                <c:pt idx="71">
                  <c:v>40869</c:v>
                </c:pt>
                <c:pt idx="72">
                  <c:v>40897</c:v>
                </c:pt>
                <c:pt idx="73">
                  <c:v>40932</c:v>
                </c:pt>
                <c:pt idx="74">
                  <c:v>40967</c:v>
                </c:pt>
                <c:pt idx="75">
                  <c:v>40995</c:v>
                </c:pt>
                <c:pt idx="76">
                  <c:v>41023</c:v>
                </c:pt>
                <c:pt idx="77">
                  <c:v>41051</c:v>
                </c:pt>
                <c:pt idx="78">
                  <c:v>41086</c:v>
                </c:pt>
                <c:pt idx="79">
                  <c:v>41114</c:v>
                </c:pt>
                <c:pt idx="80">
                  <c:v>41149</c:v>
                </c:pt>
                <c:pt idx="81">
                  <c:v>41177</c:v>
                </c:pt>
                <c:pt idx="82">
                  <c:v>41205</c:v>
                </c:pt>
                <c:pt idx="83">
                  <c:v>41240</c:v>
                </c:pt>
                <c:pt idx="84">
                  <c:v>41296</c:v>
                </c:pt>
                <c:pt idx="85">
                  <c:v>41359</c:v>
                </c:pt>
                <c:pt idx="86">
                  <c:v>41387</c:v>
                </c:pt>
                <c:pt idx="87">
                  <c:v>41422</c:v>
                </c:pt>
                <c:pt idx="88">
                  <c:v>41450</c:v>
                </c:pt>
                <c:pt idx="89">
                  <c:v>41478</c:v>
                </c:pt>
                <c:pt idx="90">
                  <c:v>41513</c:v>
                </c:pt>
                <c:pt idx="91">
                  <c:v>41541</c:v>
                </c:pt>
                <c:pt idx="92">
                  <c:v>41569</c:v>
                </c:pt>
                <c:pt idx="93">
                  <c:v>41604</c:v>
                </c:pt>
                <c:pt idx="94">
                  <c:v>41625</c:v>
                </c:pt>
                <c:pt idx="95">
                  <c:v>41668</c:v>
                </c:pt>
                <c:pt idx="96">
                  <c:v>41697</c:v>
                </c:pt>
                <c:pt idx="97">
                  <c:v>41723</c:v>
                </c:pt>
                <c:pt idx="98">
                  <c:v>41751</c:v>
                </c:pt>
                <c:pt idx="99">
                  <c:v>41786</c:v>
                </c:pt>
                <c:pt idx="100">
                  <c:v>41814</c:v>
                </c:pt>
                <c:pt idx="101">
                  <c:v>41842</c:v>
                </c:pt>
                <c:pt idx="102">
                  <c:v>41877</c:v>
                </c:pt>
                <c:pt idx="103">
                  <c:v>41905</c:v>
                </c:pt>
                <c:pt idx="104">
                  <c:v>41935</c:v>
                </c:pt>
                <c:pt idx="105">
                  <c:v>41968</c:v>
                </c:pt>
                <c:pt idx="106">
                  <c:v>41989</c:v>
                </c:pt>
                <c:pt idx="107">
                  <c:v>42031</c:v>
                </c:pt>
                <c:pt idx="108">
                  <c:v>42059</c:v>
                </c:pt>
                <c:pt idx="109">
                  <c:v>42087</c:v>
                </c:pt>
                <c:pt idx="110">
                  <c:v>42122</c:v>
                </c:pt>
                <c:pt idx="111">
                  <c:v>42150</c:v>
                </c:pt>
                <c:pt idx="112">
                  <c:v>42178</c:v>
                </c:pt>
                <c:pt idx="113">
                  <c:v>42213</c:v>
                </c:pt>
                <c:pt idx="114">
                  <c:v>42241</c:v>
                </c:pt>
                <c:pt idx="115">
                  <c:v>42270</c:v>
                </c:pt>
                <c:pt idx="116">
                  <c:v>42305</c:v>
                </c:pt>
                <c:pt idx="117" formatCode="mm/dd/yy">
                  <c:v>42332</c:v>
                </c:pt>
                <c:pt idx="118" formatCode="mm/dd/yy">
                  <c:v>42353</c:v>
                </c:pt>
                <c:pt idx="119" formatCode="mm/dd/yy">
                  <c:v>42395</c:v>
                </c:pt>
                <c:pt idx="120" formatCode="mm/dd/yy">
                  <c:v>42423</c:v>
                </c:pt>
                <c:pt idx="121" formatCode="mm/dd/yy">
                  <c:v>42451</c:v>
                </c:pt>
                <c:pt idx="122" formatCode="mm/dd/yy">
                  <c:v>42486</c:v>
                </c:pt>
                <c:pt idx="123" formatCode="mm/dd/yy">
                  <c:v>42514</c:v>
                </c:pt>
                <c:pt idx="124" formatCode="mm/dd/yy">
                  <c:v>42549</c:v>
                </c:pt>
                <c:pt idx="125" formatCode="mm/dd/yy">
                  <c:v>42577</c:v>
                </c:pt>
                <c:pt idx="126" formatCode="mm/dd/yy">
                  <c:v>42605</c:v>
                </c:pt>
                <c:pt idx="127" formatCode="mm/dd/yy">
                  <c:v>42640</c:v>
                </c:pt>
                <c:pt idx="128" formatCode="mm/dd/yy">
                  <c:v>42668</c:v>
                </c:pt>
                <c:pt idx="129" formatCode="mm/dd/yy">
                  <c:v>42696</c:v>
                </c:pt>
                <c:pt idx="130" formatCode="mm/dd/yy">
                  <c:v>42724</c:v>
                </c:pt>
                <c:pt idx="131" formatCode="mm/dd/yy">
                  <c:v>42759</c:v>
                </c:pt>
                <c:pt idx="132" formatCode="mm/dd/yy">
                  <c:v>42794</c:v>
                </c:pt>
                <c:pt idx="133" formatCode="mm/dd/yy">
                  <c:v>42822</c:v>
                </c:pt>
                <c:pt idx="134" formatCode="mm/dd/yy">
                  <c:v>42850</c:v>
                </c:pt>
                <c:pt idx="135" formatCode="mm/dd/yy">
                  <c:v>42878</c:v>
                </c:pt>
                <c:pt idx="136" formatCode="mm/dd/yy">
                  <c:v>42548</c:v>
                </c:pt>
                <c:pt idx="137" formatCode="mm/dd/yy">
                  <c:v>42941</c:v>
                </c:pt>
                <c:pt idx="138" formatCode="mm/dd/yy">
                  <c:v>42969</c:v>
                </c:pt>
                <c:pt idx="139" formatCode="mm/dd/yy">
                  <c:v>43004</c:v>
                </c:pt>
                <c:pt idx="140" formatCode="mm/dd/yy">
                  <c:v>43032</c:v>
                </c:pt>
                <c:pt idx="141" formatCode="mm/dd/yy">
                  <c:v>43067</c:v>
                </c:pt>
                <c:pt idx="142" formatCode="mm/dd/yy">
                  <c:v>43088</c:v>
                </c:pt>
                <c:pt idx="143" formatCode="mm/dd/yy">
                  <c:v>42758</c:v>
                </c:pt>
                <c:pt idx="144" formatCode="mm/dd/yy">
                  <c:v>43158</c:v>
                </c:pt>
              </c:numCache>
            </c:numRef>
          </c:cat>
          <c:val>
            <c:numRef>
              <c:f>Graphs!$AF$33:$AF$177</c:f>
              <c:numCache>
                <c:formatCode>"$"#,##0_);\("$"#,##0\)</c:formatCode>
                <c:ptCount val="145"/>
                <c:pt idx="0">
                  <c:v>1540</c:v>
                </c:pt>
                <c:pt idx="1">
                  <c:v>1392.5</c:v>
                </c:pt>
                <c:pt idx="2">
                  <c:v>1250</c:v>
                </c:pt>
                <c:pt idx="3">
                  <c:v>1000</c:v>
                </c:pt>
                <c:pt idx="4">
                  <c:v>1220</c:v>
                </c:pt>
                <c:pt idx="5">
                  <c:v>1340</c:v>
                </c:pt>
                <c:pt idx="6">
                  <c:v>1267.5</c:v>
                </c:pt>
                <c:pt idx="7">
                  <c:v>1305</c:v>
                </c:pt>
                <c:pt idx="8">
                  <c:v>1205</c:v>
                </c:pt>
                <c:pt idx="9">
                  <c:v>1200</c:v>
                </c:pt>
                <c:pt idx="10">
                  <c:v>1250</c:v>
                </c:pt>
                <c:pt idx="11">
                  <c:v>1112.5</c:v>
                </c:pt>
                <c:pt idx="12">
                  <c:v>1100</c:v>
                </c:pt>
                <c:pt idx="13">
                  <c:v>1275</c:v>
                </c:pt>
                <c:pt idx="14">
                  <c:v>1350</c:v>
                </c:pt>
                <c:pt idx="15">
                  <c:v>1550</c:v>
                </c:pt>
                <c:pt idx="16">
                  <c:v>1550</c:v>
                </c:pt>
                <c:pt idx="17">
                  <c:v>1537.5</c:v>
                </c:pt>
                <c:pt idx="18">
                  <c:v>1637.5</c:v>
                </c:pt>
                <c:pt idx="19">
                  <c:v>1562.5</c:v>
                </c:pt>
                <c:pt idx="20">
                  <c:v>1487.5</c:v>
                </c:pt>
                <c:pt idx="21">
                  <c:v>1355</c:v>
                </c:pt>
                <c:pt idx="22">
                  <c:v>1312.5</c:v>
                </c:pt>
                <c:pt idx="23">
                  <c:v>1400</c:v>
                </c:pt>
                <c:pt idx="24">
                  <c:v>1312.5</c:v>
                </c:pt>
                <c:pt idx="25">
                  <c:v>1225</c:v>
                </c:pt>
                <c:pt idx="26">
                  <c:v>1225</c:v>
                </c:pt>
                <c:pt idx="27">
                  <c:v>1250</c:v>
                </c:pt>
                <c:pt idx="28">
                  <c:v>1487.5</c:v>
                </c:pt>
                <c:pt idx="29">
                  <c:v>1375</c:v>
                </c:pt>
                <c:pt idx="30">
                  <c:v>1362.5</c:v>
                </c:pt>
                <c:pt idx="31">
                  <c:v>1525</c:v>
                </c:pt>
                <c:pt idx="32">
                  <c:v>1350</c:v>
                </c:pt>
                <c:pt idx="33">
                  <c:v>1312.5</c:v>
                </c:pt>
                <c:pt idx="34">
                  <c:v>1230</c:v>
                </c:pt>
                <c:pt idx="35">
                  <c:v>800</c:v>
                </c:pt>
                <c:pt idx="36">
                  <c:v>1050</c:v>
                </c:pt>
                <c:pt idx="37">
                  <c:v>1200</c:v>
                </c:pt>
                <c:pt idx="38">
                  <c:v>962.5</c:v>
                </c:pt>
                <c:pt idx="39">
                  <c:v>937.5</c:v>
                </c:pt>
                <c:pt idx="40">
                  <c:v>780</c:v>
                </c:pt>
                <c:pt idx="41">
                  <c:v>935</c:v>
                </c:pt>
                <c:pt idx="42">
                  <c:v>775</c:v>
                </c:pt>
                <c:pt idx="43">
                  <c:v>795</c:v>
                </c:pt>
                <c:pt idx="44">
                  <c:v>875</c:v>
                </c:pt>
                <c:pt idx="45">
                  <c:v>855</c:v>
                </c:pt>
                <c:pt idx="46">
                  <c:v>820</c:v>
                </c:pt>
                <c:pt idx="47">
                  <c:v>952.5</c:v>
                </c:pt>
                <c:pt idx="48">
                  <c:v>750</c:v>
                </c:pt>
                <c:pt idx="49">
                  <c:v>735</c:v>
                </c:pt>
                <c:pt idx="50">
                  <c:v>910</c:v>
                </c:pt>
                <c:pt idx="51">
                  <c:v>762.5</c:v>
                </c:pt>
                <c:pt idx="52">
                  <c:v>892.5</c:v>
                </c:pt>
                <c:pt idx="53">
                  <c:v>932.5</c:v>
                </c:pt>
                <c:pt idx="54">
                  <c:v>817.5</c:v>
                </c:pt>
                <c:pt idx="55">
                  <c:v>670</c:v>
                </c:pt>
                <c:pt idx="56">
                  <c:v>855</c:v>
                </c:pt>
                <c:pt idx="57">
                  <c:v>835</c:v>
                </c:pt>
                <c:pt idx="58">
                  <c:v>740</c:v>
                </c:pt>
                <c:pt idx="59">
                  <c:v>612.5</c:v>
                </c:pt>
                <c:pt idx="60">
                  <c:v>735</c:v>
                </c:pt>
                <c:pt idx="61">
                  <c:v>775</c:v>
                </c:pt>
                <c:pt idx="62">
                  <c:v>892.5</c:v>
                </c:pt>
                <c:pt idx="63">
                  <c:v>927.5</c:v>
                </c:pt>
                <c:pt idx="64">
                  <c:v>885</c:v>
                </c:pt>
                <c:pt idx="65">
                  <c:v>880</c:v>
                </c:pt>
                <c:pt idx="66">
                  <c:v>940</c:v>
                </c:pt>
                <c:pt idx="67">
                  <c:v>882.5</c:v>
                </c:pt>
                <c:pt idx="68">
                  <c:v>875</c:v>
                </c:pt>
                <c:pt idx="69">
                  <c:v>760</c:v>
                </c:pt>
                <c:pt idx="70">
                  <c:v>887.5</c:v>
                </c:pt>
                <c:pt idx="71">
                  <c:v>912.5</c:v>
                </c:pt>
                <c:pt idx="72">
                  <c:v>825</c:v>
                </c:pt>
                <c:pt idx="73">
                  <c:v>942.5</c:v>
                </c:pt>
                <c:pt idx="74">
                  <c:v>1030</c:v>
                </c:pt>
                <c:pt idx="75">
                  <c:v>1025</c:v>
                </c:pt>
                <c:pt idx="76">
                  <c:v>937.5</c:v>
                </c:pt>
                <c:pt idx="77">
                  <c:v>945</c:v>
                </c:pt>
                <c:pt idx="78">
                  <c:v>780</c:v>
                </c:pt>
                <c:pt idx="79">
                  <c:v>865</c:v>
                </c:pt>
                <c:pt idx="80">
                  <c:v>850</c:v>
                </c:pt>
                <c:pt idx="81">
                  <c:v>875</c:v>
                </c:pt>
                <c:pt idx="82">
                  <c:v>1022.5</c:v>
                </c:pt>
                <c:pt idx="83">
                  <c:v>975</c:v>
                </c:pt>
                <c:pt idx="84">
                  <c:v>920</c:v>
                </c:pt>
                <c:pt idx="85">
                  <c:v>962.5</c:v>
                </c:pt>
                <c:pt idx="86">
                  <c:v>1000</c:v>
                </c:pt>
                <c:pt idx="87">
                  <c:v>900</c:v>
                </c:pt>
                <c:pt idx="88">
                  <c:v>927.5</c:v>
                </c:pt>
                <c:pt idx="89">
                  <c:v>955</c:v>
                </c:pt>
                <c:pt idx="90">
                  <c:v>1025</c:v>
                </c:pt>
                <c:pt idx="91">
                  <c:v>950</c:v>
                </c:pt>
                <c:pt idx="92">
                  <c:v>925</c:v>
                </c:pt>
                <c:pt idx="93">
                  <c:v>892.5</c:v>
                </c:pt>
                <c:pt idx="94">
                  <c:v>1025</c:v>
                </c:pt>
                <c:pt idx="95">
                  <c:v>1225</c:v>
                </c:pt>
                <c:pt idx="96">
                  <c:v>1120</c:v>
                </c:pt>
                <c:pt idx="97">
                  <c:v>1475</c:v>
                </c:pt>
                <c:pt idx="98">
                  <c:v>1312.5</c:v>
                </c:pt>
                <c:pt idx="99">
                  <c:v>1250</c:v>
                </c:pt>
                <c:pt idx="100">
                  <c:v>1455</c:v>
                </c:pt>
                <c:pt idx="101">
                  <c:v>1525</c:v>
                </c:pt>
                <c:pt idx="102">
                  <c:v>1530</c:v>
                </c:pt>
                <c:pt idx="103">
                  <c:v>1755</c:v>
                </c:pt>
                <c:pt idx="104">
                  <c:v>1787.5</c:v>
                </c:pt>
                <c:pt idx="105">
                  <c:v>1400</c:v>
                </c:pt>
                <c:pt idx="106">
                  <c:v>1350</c:v>
                </c:pt>
                <c:pt idx="107">
                  <c:v>1387.5</c:v>
                </c:pt>
                <c:pt idx="108">
                  <c:v>1325</c:v>
                </c:pt>
                <c:pt idx="109">
                  <c:v>1337.5</c:v>
                </c:pt>
                <c:pt idx="110">
                  <c:v>1285</c:v>
                </c:pt>
                <c:pt idx="111">
                  <c:v>1387.5</c:v>
                </c:pt>
                <c:pt idx="112">
                  <c:v>1375</c:v>
                </c:pt>
                <c:pt idx="113">
                  <c:v>1337.5</c:v>
                </c:pt>
                <c:pt idx="114">
                  <c:v>1562.5</c:v>
                </c:pt>
                <c:pt idx="115">
                  <c:v>1312.5</c:v>
                </c:pt>
                <c:pt idx="116">
                  <c:v>1237.5</c:v>
                </c:pt>
                <c:pt idx="117">
                  <c:v>1312.5</c:v>
                </c:pt>
                <c:pt idx="118">
                  <c:v>#N/A</c:v>
                </c:pt>
                <c:pt idx="119">
                  <c:v>#N/A</c:v>
                </c:pt>
                <c:pt idx="120">
                  <c:v>1050</c:v>
                </c:pt>
                <c:pt idx="121">
                  <c:v>1062.5</c:v>
                </c:pt>
                <c:pt idx="122">
                  <c:v>987.5</c:v>
                </c:pt>
                <c:pt idx="123">
                  <c:v>1097.5</c:v>
                </c:pt>
                <c:pt idx="124">
                  <c:v>#N/A</c:v>
                </c:pt>
                <c:pt idx="125">
                  <c:v>937.5</c:v>
                </c:pt>
                <c:pt idx="126">
                  <c:v>937.5</c:v>
                </c:pt>
                <c:pt idx="127">
                  <c:v>987.5</c:v>
                </c:pt>
                <c:pt idx="128">
                  <c:v>#N/A</c:v>
                </c:pt>
                <c:pt idx="129">
                  <c:v>900</c:v>
                </c:pt>
                <c:pt idx="130">
                  <c:v>887.5</c:v>
                </c:pt>
                <c:pt idx="131">
                  <c:v>912.5</c:v>
                </c:pt>
                <c:pt idx="132">
                  <c:v>840</c:v>
                </c:pt>
                <c:pt idx="133">
                  <c:v>945</c:v>
                </c:pt>
                <c:pt idx="134">
                  <c:v>900</c:v>
                </c:pt>
                <c:pt idx="135">
                  <c:v>867.5</c:v>
                </c:pt>
                <c:pt idx="136">
                  <c:v>1012.5</c:v>
                </c:pt>
                <c:pt idx="137">
                  <c:v>950</c:v>
                </c:pt>
                <c:pt idx="138">
                  <c:v>1075</c:v>
                </c:pt>
                <c:pt idx="139">
                  <c:v>785</c:v>
                </c:pt>
                <c:pt idx="140">
                  <c:v>837.5</c:v>
                </c:pt>
                <c:pt idx="141">
                  <c:v>862.5</c:v>
                </c:pt>
                <c:pt idx="142">
                  <c:v>917.5</c:v>
                </c:pt>
                <c:pt idx="143">
                  <c:v>660</c:v>
                </c:pt>
                <c:pt idx="144">
                  <c:v>680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E576-4255-A35E-B29AD7C4F82B}"/>
            </c:ext>
          </c:extLst>
        </c:ser>
        <c:ser>
          <c:idx val="3"/>
          <c:order val="3"/>
          <c:tx>
            <c:strRef>
              <c:f>Graphs!$AG$3</c:f>
              <c:strCache>
                <c:ptCount val="1"/>
                <c:pt idx="0">
                  <c:v>Common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cat>
            <c:numRef>
              <c:f>Graphs!$AC$33:$AC$177</c:f>
              <c:numCache>
                <c:formatCode>m/d/yyyy</c:formatCode>
                <c:ptCount val="145"/>
                <c:pt idx="0">
                  <c:v>38741</c:v>
                </c:pt>
                <c:pt idx="1">
                  <c:v>38776</c:v>
                </c:pt>
                <c:pt idx="2">
                  <c:v>38804</c:v>
                </c:pt>
                <c:pt idx="3">
                  <c:v>38832</c:v>
                </c:pt>
                <c:pt idx="4">
                  <c:v>38860</c:v>
                </c:pt>
                <c:pt idx="5">
                  <c:v>38895</c:v>
                </c:pt>
                <c:pt idx="6">
                  <c:v>38923</c:v>
                </c:pt>
                <c:pt idx="7">
                  <c:v>38951</c:v>
                </c:pt>
                <c:pt idx="8">
                  <c:v>38986</c:v>
                </c:pt>
                <c:pt idx="9">
                  <c:v>39014</c:v>
                </c:pt>
                <c:pt idx="10">
                  <c:v>39049</c:v>
                </c:pt>
                <c:pt idx="11">
                  <c:v>39070</c:v>
                </c:pt>
                <c:pt idx="12">
                  <c:v>39105</c:v>
                </c:pt>
                <c:pt idx="13">
                  <c:v>39140</c:v>
                </c:pt>
                <c:pt idx="14">
                  <c:v>39168</c:v>
                </c:pt>
                <c:pt idx="15">
                  <c:v>39196</c:v>
                </c:pt>
                <c:pt idx="16">
                  <c:v>39224</c:v>
                </c:pt>
                <c:pt idx="17">
                  <c:v>39259</c:v>
                </c:pt>
                <c:pt idx="18">
                  <c:v>39287</c:v>
                </c:pt>
                <c:pt idx="19">
                  <c:v>39322</c:v>
                </c:pt>
                <c:pt idx="20">
                  <c:v>39350</c:v>
                </c:pt>
                <c:pt idx="21">
                  <c:v>39378</c:v>
                </c:pt>
                <c:pt idx="22">
                  <c:v>39413</c:v>
                </c:pt>
                <c:pt idx="23">
                  <c:v>39434</c:v>
                </c:pt>
                <c:pt idx="24">
                  <c:v>39469</c:v>
                </c:pt>
                <c:pt idx="25">
                  <c:v>39505</c:v>
                </c:pt>
                <c:pt idx="26">
                  <c:v>39532</c:v>
                </c:pt>
                <c:pt idx="27">
                  <c:v>39548</c:v>
                </c:pt>
                <c:pt idx="28">
                  <c:v>39561</c:v>
                </c:pt>
                <c:pt idx="29">
                  <c:v>39595</c:v>
                </c:pt>
                <c:pt idx="30">
                  <c:v>39624</c:v>
                </c:pt>
                <c:pt idx="31">
                  <c:v>39651</c:v>
                </c:pt>
                <c:pt idx="32">
                  <c:v>39686</c:v>
                </c:pt>
                <c:pt idx="33">
                  <c:v>39715</c:v>
                </c:pt>
                <c:pt idx="34">
                  <c:v>39749</c:v>
                </c:pt>
                <c:pt idx="35">
                  <c:v>39777</c:v>
                </c:pt>
                <c:pt idx="36">
                  <c:v>39798</c:v>
                </c:pt>
                <c:pt idx="37">
                  <c:v>39840</c:v>
                </c:pt>
                <c:pt idx="38">
                  <c:v>39868</c:v>
                </c:pt>
                <c:pt idx="39">
                  <c:v>39896</c:v>
                </c:pt>
                <c:pt idx="40">
                  <c:v>39931</c:v>
                </c:pt>
                <c:pt idx="41">
                  <c:v>39959</c:v>
                </c:pt>
                <c:pt idx="42">
                  <c:v>39987</c:v>
                </c:pt>
                <c:pt idx="43">
                  <c:v>40022</c:v>
                </c:pt>
                <c:pt idx="44">
                  <c:v>40050</c:v>
                </c:pt>
                <c:pt idx="45">
                  <c:v>40078</c:v>
                </c:pt>
                <c:pt idx="46">
                  <c:v>40113</c:v>
                </c:pt>
                <c:pt idx="47">
                  <c:v>40141</c:v>
                </c:pt>
                <c:pt idx="48">
                  <c:v>40169</c:v>
                </c:pt>
                <c:pt idx="49">
                  <c:v>40204</c:v>
                </c:pt>
                <c:pt idx="50">
                  <c:v>40232</c:v>
                </c:pt>
                <c:pt idx="51">
                  <c:v>40260</c:v>
                </c:pt>
                <c:pt idx="52">
                  <c:v>40295</c:v>
                </c:pt>
                <c:pt idx="53">
                  <c:v>40323</c:v>
                </c:pt>
                <c:pt idx="54">
                  <c:v>40351</c:v>
                </c:pt>
                <c:pt idx="55">
                  <c:v>40386</c:v>
                </c:pt>
                <c:pt idx="56">
                  <c:v>40414</c:v>
                </c:pt>
                <c:pt idx="57">
                  <c:v>40449</c:v>
                </c:pt>
                <c:pt idx="58">
                  <c:v>40477</c:v>
                </c:pt>
                <c:pt idx="59">
                  <c:v>40505</c:v>
                </c:pt>
                <c:pt idx="60">
                  <c:v>40533</c:v>
                </c:pt>
                <c:pt idx="61">
                  <c:v>40568</c:v>
                </c:pt>
                <c:pt idx="62">
                  <c:v>40596</c:v>
                </c:pt>
                <c:pt idx="63">
                  <c:v>40624</c:v>
                </c:pt>
                <c:pt idx="64">
                  <c:v>40659</c:v>
                </c:pt>
                <c:pt idx="65">
                  <c:v>40687</c:v>
                </c:pt>
                <c:pt idx="66">
                  <c:v>40722</c:v>
                </c:pt>
                <c:pt idx="67">
                  <c:v>40750</c:v>
                </c:pt>
                <c:pt idx="68">
                  <c:v>40778</c:v>
                </c:pt>
                <c:pt idx="69">
                  <c:v>40813</c:v>
                </c:pt>
                <c:pt idx="70">
                  <c:v>40841</c:v>
                </c:pt>
                <c:pt idx="71">
                  <c:v>40869</c:v>
                </c:pt>
                <c:pt idx="72">
                  <c:v>40897</c:v>
                </c:pt>
                <c:pt idx="73">
                  <c:v>40932</c:v>
                </c:pt>
                <c:pt idx="74">
                  <c:v>40967</c:v>
                </c:pt>
                <c:pt idx="75">
                  <c:v>40995</c:v>
                </c:pt>
                <c:pt idx="76">
                  <c:v>41023</c:v>
                </c:pt>
                <c:pt idx="77">
                  <c:v>41051</c:v>
                </c:pt>
                <c:pt idx="78">
                  <c:v>41086</c:v>
                </c:pt>
                <c:pt idx="79">
                  <c:v>41114</c:v>
                </c:pt>
                <c:pt idx="80">
                  <c:v>41149</c:v>
                </c:pt>
                <c:pt idx="81">
                  <c:v>41177</c:v>
                </c:pt>
                <c:pt idx="82">
                  <c:v>41205</c:v>
                </c:pt>
                <c:pt idx="83">
                  <c:v>41240</c:v>
                </c:pt>
                <c:pt idx="84">
                  <c:v>41296</c:v>
                </c:pt>
                <c:pt idx="85">
                  <c:v>41359</c:v>
                </c:pt>
                <c:pt idx="86">
                  <c:v>41387</c:v>
                </c:pt>
                <c:pt idx="87">
                  <c:v>41422</c:v>
                </c:pt>
                <c:pt idx="88">
                  <c:v>41450</c:v>
                </c:pt>
                <c:pt idx="89">
                  <c:v>41478</c:v>
                </c:pt>
                <c:pt idx="90">
                  <c:v>41513</c:v>
                </c:pt>
                <c:pt idx="91">
                  <c:v>41541</c:v>
                </c:pt>
                <c:pt idx="92">
                  <c:v>41569</c:v>
                </c:pt>
                <c:pt idx="93">
                  <c:v>41604</c:v>
                </c:pt>
                <c:pt idx="94">
                  <c:v>41625</c:v>
                </c:pt>
                <c:pt idx="95">
                  <c:v>41668</c:v>
                </c:pt>
                <c:pt idx="96">
                  <c:v>41697</c:v>
                </c:pt>
                <c:pt idx="97">
                  <c:v>41723</c:v>
                </c:pt>
                <c:pt idx="98">
                  <c:v>41751</c:v>
                </c:pt>
                <c:pt idx="99">
                  <c:v>41786</c:v>
                </c:pt>
                <c:pt idx="100">
                  <c:v>41814</c:v>
                </c:pt>
                <c:pt idx="101">
                  <c:v>41842</c:v>
                </c:pt>
                <c:pt idx="102">
                  <c:v>41877</c:v>
                </c:pt>
                <c:pt idx="103">
                  <c:v>41905</c:v>
                </c:pt>
                <c:pt idx="104">
                  <c:v>41935</c:v>
                </c:pt>
                <c:pt idx="105">
                  <c:v>41968</c:v>
                </c:pt>
                <c:pt idx="106">
                  <c:v>41989</c:v>
                </c:pt>
                <c:pt idx="107">
                  <c:v>42031</c:v>
                </c:pt>
                <c:pt idx="108">
                  <c:v>42059</c:v>
                </c:pt>
                <c:pt idx="109">
                  <c:v>42087</c:v>
                </c:pt>
                <c:pt idx="110">
                  <c:v>42122</c:v>
                </c:pt>
                <c:pt idx="111">
                  <c:v>42150</c:v>
                </c:pt>
                <c:pt idx="112">
                  <c:v>42178</c:v>
                </c:pt>
                <c:pt idx="113">
                  <c:v>42213</c:v>
                </c:pt>
                <c:pt idx="114">
                  <c:v>42241</c:v>
                </c:pt>
                <c:pt idx="115">
                  <c:v>42270</c:v>
                </c:pt>
                <c:pt idx="116">
                  <c:v>42305</c:v>
                </c:pt>
                <c:pt idx="117" formatCode="mm/dd/yy">
                  <c:v>42332</c:v>
                </c:pt>
                <c:pt idx="118" formatCode="mm/dd/yy">
                  <c:v>42353</c:v>
                </c:pt>
                <c:pt idx="119" formatCode="mm/dd/yy">
                  <c:v>42395</c:v>
                </c:pt>
                <c:pt idx="120" formatCode="mm/dd/yy">
                  <c:v>42423</c:v>
                </c:pt>
                <c:pt idx="121" formatCode="mm/dd/yy">
                  <c:v>42451</c:v>
                </c:pt>
                <c:pt idx="122" formatCode="mm/dd/yy">
                  <c:v>42486</c:v>
                </c:pt>
                <c:pt idx="123" formatCode="mm/dd/yy">
                  <c:v>42514</c:v>
                </c:pt>
                <c:pt idx="124" formatCode="mm/dd/yy">
                  <c:v>42549</c:v>
                </c:pt>
                <c:pt idx="125" formatCode="mm/dd/yy">
                  <c:v>42577</c:v>
                </c:pt>
                <c:pt idx="126" formatCode="mm/dd/yy">
                  <c:v>42605</c:v>
                </c:pt>
                <c:pt idx="127" formatCode="mm/dd/yy">
                  <c:v>42640</c:v>
                </c:pt>
                <c:pt idx="128" formatCode="mm/dd/yy">
                  <c:v>42668</c:v>
                </c:pt>
                <c:pt idx="129" formatCode="mm/dd/yy">
                  <c:v>42696</c:v>
                </c:pt>
                <c:pt idx="130" formatCode="mm/dd/yy">
                  <c:v>42724</c:v>
                </c:pt>
                <c:pt idx="131" formatCode="mm/dd/yy">
                  <c:v>42759</c:v>
                </c:pt>
                <c:pt idx="132" formatCode="mm/dd/yy">
                  <c:v>42794</c:v>
                </c:pt>
                <c:pt idx="133" formatCode="mm/dd/yy">
                  <c:v>42822</c:v>
                </c:pt>
                <c:pt idx="134" formatCode="mm/dd/yy">
                  <c:v>42850</c:v>
                </c:pt>
                <c:pt idx="135" formatCode="mm/dd/yy">
                  <c:v>42878</c:v>
                </c:pt>
                <c:pt idx="136" formatCode="mm/dd/yy">
                  <c:v>42548</c:v>
                </c:pt>
                <c:pt idx="137" formatCode="mm/dd/yy">
                  <c:v>42941</c:v>
                </c:pt>
                <c:pt idx="138" formatCode="mm/dd/yy">
                  <c:v>42969</c:v>
                </c:pt>
                <c:pt idx="139" formatCode="mm/dd/yy">
                  <c:v>43004</c:v>
                </c:pt>
                <c:pt idx="140" formatCode="mm/dd/yy">
                  <c:v>43032</c:v>
                </c:pt>
                <c:pt idx="141" formatCode="mm/dd/yy">
                  <c:v>43067</c:v>
                </c:pt>
                <c:pt idx="142" formatCode="mm/dd/yy">
                  <c:v>43088</c:v>
                </c:pt>
                <c:pt idx="143" formatCode="mm/dd/yy">
                  <c:v>42758</c:v>
                </c:pt>
                <c:pt idx="144" formatCode="mm/dd/yy">
                  <c:v>43158</c:v>
                </c:pt>
              </c:numCache>
            </c:numRef>
          </c:cat>
          <c:val>
            <c:numRef>
              <c:f>Graphs!$AG$33:$AG$177</c:f>
              <c:numCache>
                <c:formatCode>"$"#,##0_);\("$"#,##0\)</c:formatCode>
                <c:ptCount val="145"/>
                <c:pt idx="0">
                  <c:v>1130</c:v>
                </c:pt>
                <c:pt idx="1">
                  <c:v>862.5</c:v>
                </c:pt>
                <c:pt idx="2">
                  <c:v>925</c:v>
                </c:pt>
                <c:pt idx="3">
                  <c:v>817.5</c:v>
                </c:pt>
                <c:pt idx="4">
                  <c:v>787.5</c:v>
                </c:pt>
                <c:pt idx="5">
                  <c:v>952.5</c:v>
                </c:pt>
                <c:pt idx="6">
                  <c:v>950</c:v>
                </c:pt>
                <c:pt idx="7">
                  <c:v>920</c:v>
                </c:pt>
                <c:pt idx="8">
                  <c:v>812.5</c:v>
                </c:pt>
                <c:pt idx="9">
                  <c:v>792.5</c:v>
                </c:pt>
                <c:pt idx="10">
                  <c:v>775</c:v>
                </c:pt>
                <c:pt idx="11">
                  <c:v>700</c:v>
                </c:pt>
                <c:pt idx="12">
                  <c:v>765</c:v>
                </c:pt>
                <c:pt idx="13">
                  <c:v>837.5</c:v>
                </c:pt>
                <c:pt idx="14">
                  <c:v>825</c:v>
                </c:pt>
                <c:pt idx="15">
                  <c:v>850</c:v>
                </c:pt>
                <c:pt idx="16">
                  <c:v>#N/A</c:v>
                </c:pt>
                <c:pt idx="17">
                  <c:v>800</c:v>
                </c:pt>
                <c:pt idx="18">
                  <c:v>1212.5</c:v>
                </c:pt>
                <c:pt idx="19">
                  <c:v>1025</c:v>
                </c:pt>
                <c:pt idx="20">
                  <c:v>912.5</c:v>
                </c:pt>
                <c:pt idx="21">
                  <c:v>#N/A</c:v>
                </c:pt>
                <c:pt idx="22">
                  <c:v>#N/A</c:v>
                </c:pt>
                <c:pt idx="23">
                  <c:v>625</c:v>
                </c:pt>
                <c:pt idx="24">
                  <c:v>817.5</c:v>
                </c:pt>
                <c:pt idx="25">
                  <c:v>842.5</c:v>
                </c:pt>
                <c:pt idx="26">
                  <c:v>737.5</c:v>
                </c:pt>
                <c:pt idx="27">
                  <c:v>730</c:v>
                </c:pt>
                <c:pt idx="28">
                  <c:v>900</c:v>
                </c:pt>
                <c:pt idx="29">
                  <c:v>1200</c:v>
                </c:pt>
                <c:pt idx="30">
                  <c:v>912.5</c:v>
                </c:pt>
                <c:pt idx="31">
                  <c:v>1030</c:v>
                </c:pt>
                <c:pt idx="32">
                  <c:v>850</c:v>
                </c:pt>
                <c:pt idx="33">
                  <c:v>825</c:v>
                </c:pt>
                <c:pt idx="34">
                  <c:v>800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695</c:v>
                </c:pt>
                <c:pt idx="40">
                  <c:v>500</c:v>
                </c:pt>
                <c:pt idx="41">
                  <c:v>#N/A</c:v>
                </c:pt>
                <c:pt idx="42">
                  <c:v>#N/A</c:v>
                </c:pt>
                <c:pt idx="43">
                  <c:v>650</c:v>
                </c:pt>
                <c:pt idx="44">
                  <c:v>675</c:v>
                </c:pt>
                <c:pt idx="45">
                  <c:v>517.5</c:v>
                </c:pt>
                <c:pt idx="46">
                  <c:v>#N/A</c:v>
                </c:pt>
                <c:pt idx="47">
                  <c:v>665</c:v>
                </c:pt>
                <c:pt idx="48">
                  <c:v>#N/A</c:v>
                </c:pt>
                <c:pt idx="49">
                  <c:v>432.5</c:v>
                </c:pt>
                <c:pt idx="50">
                  <c:v>550</c:v>
                </c:pt>
                <c:pt idx="51">
                  <c:v>570</c:v>
                </c:pt>
                <c:pt idx="52">
                  <c:v>675</c:v>
                </c:pt>
                <c:pt idx="53">
                  <c:v>692.5</c:v>
                </c:pt>
                <c:pt idx="54">
                  <c:v>617.5</c:v>
                </c:pt>
                <c:pt idx="55">
                  <c:v>#N/A</c:v>
                </c:pt>
                <c:pt idx="56">
                  <c:v>687.5</c:v>
                </c:pt>
                <c:pt idx="57">
                  <c:v>567.5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572.5</c:v>
                </c:pt>
                <c:pt idx="62">
                  <c:v>787.5</c:v>
                </c:pt>
                <c:pt idx="63">
                  <c:v>817.5</c:v>
                </c:pt>
                <c:pt idx="64">
                  <c:v>#N/A</c:v>
                </c:pt>
                <c:pt idx="65">
                  <c:v>662.5</c:v>
                </c:pt>
                <c:pt idx="66">
                  <c:v>682.5</c:v>
                </c:pt>
                <c:pt idx="67">
                  <c:v>677.5</c:v>
                </c:pt>
                <c:pt idx="68">
                  <c:v>645</c:v>
                </c:pt>
                <c:pt idx="69">
                  <c:v>600</c:v>
                </c:pt>
                <c:pt idx="70">
                  <c:v>600</c:v>
                </c:pt>
                <c:pt idx="71">
                  <c:v>737.5</c:v>
                </c:pt>
                <c:pt idx="72">
                  <c:v>562.5</c:v>
                </c:pt>
                <c:pt idx="73">
                  <c:v>770</c:v>
                </c:pt>
                <c:pt idx="74">
                  <c:v>802.5</c:v>
                </c:pt>
                <c:pt idx="75">
                  <c:v>875</c:v>
                </c:pt>
                <c:pt idx="76">
                  <c:v>#N/A</c:v>
                </c:pt>
                <c:pt idx="77">
                  <c:v>#N/A</c:v>
                </c:pt>
                <c:pt idx="78">
                  <c:v>#N/A</c:v>
                </c:pt>
                <c:pt idx="79">
                  <c:v>#N/A</c:v>
                </c:pt>
                <c:pt idx="80">
                  <c:v>#N/A</c:v>
                </c:pt>
                <c:pt idx="81">
                  <c:v>640</c:v>
                </c:pt>
                <c:pt idx="82">
                  <c:v>#N/A</c:v>
                </c:pt>
                <c:pt idx="83">
                  <c:v>825</c:v>
                </c:pt>
                <c:pt idx="84">
                  <c:v>787.5</c:v>
                </c:pt>
                <c:pt idx="85">
                  <c:v>#N/A</c:v>
                </c:pt>
                <c:pt idx="86">
                  <c:v>800</c:v>
                </c:pt>
                <c:pt idx="87">
                  <c:v>850</c:v>
                </c:pt>
                <c:pt idx="88">
                  <c:v>#N/A</c:v>
                </c:pt>
                <c:pt idx="89">
                  <c:v>#N/A</c:v>
                </c:pt>
                <c:pt idx="90">
                  <c:v>#N/A</c:v>
                </c:pt>
                <c:pt idx="91">
                  <c:v>500</c:v>
                </c:pt>
                <c:pt idx="92">
                  <c:v>#N/A</c:v>
                </c:pt>
                <c:pt idx="93">
                  <c:v>#N/A</c:v>
                </c:pt>
                <c:pt idx="94">
                  <c:v>#N/A</c:v>
                </c:pt>
                <c:pt idx="95">
                  <c:v>#N/A</c:v>
                </c:pt>
                <c:pt idx="96">
                  <c:v>#N/A</c:v>
                </c:pt>
                <c:pt idx="97">
                  <c:v>#N/A</c:v>
                </c:pt>
                <c:pt idx="98">
                  <c:v>1112.5</c:v>
                </c:pt>
                <c:pt idx="99">
                  <c:v>#N/A</c:v>
                </c:pt>
                <c:pt idx="100">
                  <c:v>#N/A</c:v>
                </c:pt>
                <c:pt idx="101">
                  <c:v>1325</c:v>
                </c:pt>
                <c:pt idx="102">
                  <c:v>#N/A</c:v>
                </c:pt>
                <c:pt idx="103">
                  <c:v>1462.5</c:v>
                </c:pt>
                <c:pt idx="104">
                  <c:v>1425</c:v>
                </c:pt>
                <c:pt idx="105">
                  <c:v>#N/A</c:v>
                </c:pt>
                <c:pt idx="106">
                  <c:v>1150</c:v>
                </c:pt>
                <c:pt idx="107">
                  <c:v>1042.5</c:v>
                </c:pt>
                <c:pt idx="108">
                  <c:v>987.5</c:v>
                </c:pt>
                <c:pt idx="109">
                  <c:v>950</c:v>
                </c:pt>
                <c:pt idx="110">
                  <c:v>1055</c:v>
                </c:pt>
                <c:pt idx="111">
                  <c:v>#N/A</c:v>
                </c:pt>
                <c:pt idx="112">
                  <c:v>1100</c:v>
                </c:pt>
                <c:pt idx="113">
                  <c:v>#N/A</c:v>
                </c:pt>
                <c:pt idx="114">
                  <c:v>1300</c:v>
                </c:pt>
                <c:pt idx="115">
                  <c:v>#N/A</c:v>
                </c:pt>
                <c:pt idx="116">
                  <c:v>1027.5</c:v>
                </c:pt>
                <c:pt idx="117">
                  <c:v>1062.5</c:v>
                </c:pt>
                <c:pt idx="118">
                  <c:v>#N/A</c:v>
                </c:pt>
                <c:pt idx="119">
                  <c:v>#N/A</c:v>
                </c:pt>
                <c:pt idx="120">
                  <c:v>812.5</c:v>
                </c:pt>
                <c:pt idx="121">
                  <c:v>835</c:v>
                </c:pt>
                <c:pt idx="122">
                  <c:v>#N/A</c:v>
                </c:pt>
                <c:pt idx="123">
                  <c:v>850</c:v>
                </c:pt>
                <c:pt idx="124">
                  <c:v>875</c:v>
                </c:pt>
                <c:pt idx="125">
                  <c:v>#N/A</c:v>
                </c:pt>
                <c:pt idx="126">
                  <c:v>#N/A</c:v>
                </c:pt>
                <c:pt idx="127">
                  <c:v>#N/A</c:v>
                </c:pt>
                <c:pt idx="128">
                  <c:v>#N/A</c:v>
                </c:pt>
                <c:pt idx="129">
                  <c:v>#N/A</c:v>
                </c:pt>
                <c:pt idx="130">
                  <c:v>480</c:v>
                </c:pt>
                <c:pt idx="131">
                  <c:v>475</c:v>
                </c:pt>
                <c:pt idx="132">
                  <c:v>587.5</c:v>
                </c:pt>
                <c:pt idx="133">
                  <c:v>#N/A</c:v>
                </c:pt>
                <c:pt idx="134">
                  <c:v>#N/A</c:v>
                </c:pt>
                <c:pt idx="135">
                  <c:v>#N/A</c:v>
                </c:pt>
                <c:pt idx="136">
                  <c:v>800</c:v>
                </c:pt>
                <c:pt idx="137">
                  <c:v>#N/A</c:v>
                </c:pt>
                <c:pt idx="138">
                  <c:v>#N/A</c:v>
                </c:pt>
                <c:pt idx="139">
                  <c:v>612.5</c:v>
                </c:pt>
                <c:pt idx="140">
                  <c:v>587.5</c:v>
                </c:pt>
                <c:pt idx="141">
                  <c:v>#N/A</c:v>
                </c:pt>
                <c:pt idx="142">
                  <c:v>700</c:v>
                </c:pt>
                <c:pt idx="143">
                  <c:v>417.5</c:v>
                </c:pt>
                <c:pt idx="144">
                  <c:v>425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E576-4255-A35E-B29AD7C4F8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70540280"/>
        <c:axId val="270540672"/>
      </c:lineChart>
      <c:dateAx>
        <c:axId val="270540280"/>
        <c:scaling>
          <c:orientation val="minMax"/>
        </c:scaling>
        <c:delete val="0"/>
        <c:axPos val="b"/>
        <c:numFmt formatCode="[$-409]mmm\-yy;@" sourceLinked="0"/>
        <c:majorTickMark val="out"/>
        <c:minorTickMark val="none"/>
        <c:tickLblPos val="nextTo"/>
        <c:txPr>
          <a:bodyPr/>
          <a:lstStyle/>
          <a:p>
            <a:pPr>
              <a:defRPr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70540672"/>
        <c:crosses val="autoZero"/>
        <c:auto val="1"/>
        <c:lblOffset val="100"/>
        <c:baseTimeUnit val="days"/>
        <c:majorUnit val="2"/>
        <c:majorTimeUnit val="years"/>
      </c:dateAx>
      <c:valAx>
        <c:axId val="27054067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>
                    <a:latin typeface="Arial" pitchFamily="34" charset="0"/>
                    <a:cs typeface="Arial" pitchFamily="34" charset="0"/>
                  </a:defRPr>
                </a:pPr>
                <a:r>
                  <a:rPr lang="en-US">
                    <a:latin typeface="Arial" pitchFamily="34" charset="0"/>
                    <a:cs typeface="Arial" pitchFamily="34" charset="0"/>
                  </a:rPr>
                  <a:t>Dollars</a:t>
                </a:r>
                <a:r>
                  <a:rPr lang="en-US" baseline="0">
                    <a:latin typeface="Arial" pitchFamily="34" charset="0"/>
                    <a:cs typeface="Arial" pitchFamily="34" charset="0"/>
                  </a:rPr>
                  <a:t> per h</a:t>
                </a:r>
                <a:r>
                  <a:rPr lang="en-US">
                    <a:latin typeface="Arial" pitchFamily="34" charset="0"/>
                    <a:cs typeface="Arial" pitchFamily="34" charset="0"/>
                  </a:rPr>
                  <a:t>ead</a:t>
                </a:r>
              </a:p>
            </c:rich>
          </c:tx>
          <c:layout/>
          <c:overlay val="0"/>
        </c:title>
        <c:numFmt formatCode="&quot;$&quot;#,##0_);\(&quot;$&quot;#,##0\)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70540280"/>
        <c:crosses val="autoZero"/>
        <c:crossBetween val="between"/>
      </c:valAx>
    </c:plotArea>
    <c:legend>
      <c:legendPos val="b"/>
      <c:layout/>
      <c:overlay val="0"/>
      <c:txPr>
        <a:bodyPr/>
        <a:lstStyle/>
        <a:p>
          <a:pPr>
            <a:defRPr>
              <a:latin typeface="Arial" pitchFamily="34" charset="0"/>
              <a:cs typeface="Arial" pitchFamily="34" charset="0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>
          <a:latin typeface="Times New Roman" pitchFamily="18" charset="0"/>
          <a:cs typeface="Times New Roman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latin typeface="Arial" pitchFamily="34" charset="0"/>
                <a:cs typeface="Arial" pitchFamily="34" charset="0"/>
              </a:defRPr>
            </a:pPr>
            <a:r>
              <a:rPr lang="en-US" sz="1400">
                <a:latin typeface="Arial" pitchFamily="34" charset="0"/>
                <a:cs typeface="Arial" pitchFamily="34" charset="0"/>
              </a:rPr>
              <a:t>Holstein Springer Heifers (Bred 3-6 Months) Median Prices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2499437570303699"/>
          <c:y val="0.12700087950747599"/>
          <c:w val="0.84614559543693402"/>
          <c:h val="0.70844341027292401"/>
        </c:manualLayout>
      </c:layout>
      <c:lineChart>
        <c:grouping val="standard"/>
        <c:varyColors val="0"/>
        <c:ser>
          <c:idx val="0"/>
          <c:order val="0"/>
          <c:tx>
            <c:v>Supreme</c:v>
          </c:tx>
          <c:marker>
            <c:symbol val="none"/>
          </c:marker>
          <c:cat>
            <c:numRef>
              <c:f>Graphs!$AI$33:$AI$177</c:f>
              <c:numCache>
                <c:formatCode>m/d/yyyy</c:formatCode>
                <c:ptCount val="145"/>
                <c:pt idx="0">
                  <c:v>38741</c:v>
                </c:pt>
                <c:pt idx="1">
                  <c:v>38776</c:v>
                </c:pt>
                <c:pt idx="2">
                  <c:v>38804</c:v>
                </c:pt>
                <c:pt idx="3">
                  <c:v>38832</c:v>
                </c:pt>
                <c:pt idx="4">
                  <c:v>38860</c:v>
                </c:pt>
                <c:pt idx="5">
                  <c:v>38895</c:v>
                </c:pt>
                <c:pt idx="6">
                  <c:v>38923</c:v>
                </c:pt>
                <c:pt idx="7">
                  <c:v>38951</c:v>
                </c:pt>
                <c:pt idx="8">
                  <c:v>38986</c:v>
                </c:pt>
                <c:pt idx="9">
                  <c:v>39014</c:v>
                </c:pt>
                <c:pt idx="10">
                  <c:v>39049</c:v>
                </c:pt>
                <c:pt idx="11">
                  <c:v>39070</c:v>
                </c:pt>
                <c:pt idx="12">
                  <c:v>39105</c:v>
                </c:pt>
                <c:pt idx="13">
                  <c:v>39140</c:v>
                </c:pt>
                <c:pt idx="14">
                  <c:v>39168</c:v>
                </c:pt>
                <c:pt idx="15">
                  <c:v>39196</c:v>
                </c:pt>
                <c:pt idx="16">
                  <c:v>39224</c:v>
                </c:pt>
                <c:pt idx="17">
                  <c:v>39259</c:v>
                </c:pt>
                <c:pt idx="18">
                  <c:v>39287</c:v>
                </c:pt>
                <c:pt idx="19">
                  <c:v>39322</c:v>
                </c:pt>
                <c:pt idx="20">
                  <c:v>39350</c:v>
                </c:pt>
                <c:pt idx="21">
                  <c:v>39378</c:v>
                </c:pt>
                <c:pt idx="22">
                  <c:v>39413</c:v>
                </c:pt>
                <c:pt idx="23">
                  <c:v>39434</c:v>
                </c:pt>
                <c:pt idx="24">
                  <c:v>39469</c:v>
                </c:pt>
                <c:pt idx="25">
                  <c:v>39505</c:v>
                </c:pt>
                <c:pt idx="26">
                  <c:v>39532</c:v>
                </c:pt>
                <c:pt idx="27">
                  <c:v>39548</c:v>
                </c:pt>
                <c:pt idx="28">
                  <c:v>39561</c:v>
                </c:pt>
                <c:pt idx="29">
                  <c:v>39595</c:v>
                </c:pt>
                <c:pt idx="30">
                  <c:v>39624</c:v>
                </c:pt>
                <c:pt idx="31">
                  <c:v>39651</c:v>
                </c:pt>
                <c:pt idx="32">
                  <c:v>39686</c:v>
                </c:pt>
                <c:pt idx="33">
                  <c:v>39715</c:v>
                </c:pt>
                <c:pt idx="34">
                  <c:v>39749</c:v>
                </c:pt>
                <c:pt idx="35">
                  <c:v>39777</c:v>
                </c:pt>
                <c:pt idx="36">
                  <c:v>39798</c:v>
                </c:pt>
                <c:pt idx="37">
                  <c:v>39840</c:v>
                </c:pt>
                <c:pt idx="38">
                  <c:v>39868</c:v>
                </c:pt>
                <c:pt idx="39">
                  <c:v>39896</c:v>
                </c:pt>
                <c:pt idx="40">
                  <c:v>39931</c:v>
                </c:pt>
                <c:pt idx="41">
                  <c:v>39959</c:v>
                </c:pt>
                <c:pt idx="42">
                  <c:v>39987</c:v>
                </c:pt>
                <c:pt idx="43">
                  <c:v>40022</c:v>
                </c:pt>
                <c:pt idx="44">
                  <c:v>40050</c:v>
                </c:pt>
                <c:pt idx="45">
                  <c:v>40078</c:v>
                </c:pt>
                <c:pt idx="46">
                  <c:v>40113</c:v>
                </c:pt>
                <c:pt idx="47">
                  <c:v>40141</c:v>
                </c:pt>
                <c:pt idx="48">
                  <c:v>40169</c:v>
                </c:pt>
                <c:pt idx="49">
                  <c:v>40204</c:v>
                </c:pt>
                <c:pt idx="50">
                  <c:v>40232</c:v>
                </c:pt>
                <c:pt idx="51">
                  <c:v>40260</c:v>
                </c:pt>
                <c:pt idx="52">
                  <c:v>40295</c:v>
                </c:pt>
                <c:pt idx="53">
                  <c:v>40323</c:v>
                </c:pt>
                <c:pt idx="54">
                  <c:v>40351</c:v>
                </c:pt>
                <c:pt idx="55">
                  <c:v>40386</c:v>
                </c:pt>
                <c:pt idx="56">
                  <c:v>40414</c:v>
                </c:pt>
                <c:pt idx="57">
                  <c:v>40449</c:v>
                </c:pt>
                <c:pt idx="58">
                  <c:v>40477</c:v>
                </c:pt>
                <c:pt idx="59">
                  <c:v>40505</c:v>
                </c:pt>
                <c:pt idx="60">
                  <c:v>40533</c:v>
                </c:pt>
                <c:pt idx="61">
                  <c:v>40568</c:v>
                </c:pt>
                <c:pt idx="62">
                  <c:v>40596</c:v>
                </c:pt>
                <c:pt idx="63">
                  <c:v>40624</c:v>
                </c:pt>
                <c:pt idx="64">
                  <c:v>40659</c:v>
                </c:pt>
                <c:pt idx="65">
                  <c:v>40687</c:v>
                </c:pt>
                <c:pt idx="66">
                  <c:v>40722</c:v>
                </c:pt>
                <c:pt idx="67">
                  <c:v>40750</c:v>
                </c:pt>
                <c:pt idx="68">
                  <c:v>40778</c:v>
                </c:pt>
                <c:pt idx="69">
                  <c:v>40813</c:v>
                </c:pt>
                <c:pt idx="70">
                  <c:v>40841</c:v>
                </c:pt>
                <c:pt idx="71">
                  <c:v>40869</c:v>
                </c:pt>
                <c:pt idx="72">
                  <c:v>40897</c:v>
                </c:pt>
                <c:pt idx="73">
                  <c:v>40932</c:v>
                </c:pt>
                <c:pt idx="74">
                  <c:v>40967</c:v>
                </c:pt>
                <c:pt idx="75">
                  <c:v>40995</c:v>
                </c:pt>
                <c:pt idx="76">
                  <c:v>41023</c:v>
                </c:pt>
                <c:pt idx="77">
                  <c:v>41051</c:v>
                </c:pt>
                <c:pt idx="78">
                  <c:v>41086</c:v>
                </c:pt>
                <c:pt idx="79">
                  <c:v>41114</c:v>
                </c:pt>
                <c:pt idx="80">
                  <c:v>41149</c:v>
                </c:pt>
                <c:pt idx="81">
                  <c:v>41177</c:v>
                </c:pt>
                <c:pt idx="82">
                  <c:v>41205</c:v>
                </c:pt>
                <c:pt idx="83">
                  <c:v>41240</c:v>
                </c:pt>
                <c:pt idx="84">
                  <c:v>41296</c:v>
                </c:pt>
                <c:pt idx="85">
                  <c:v>41359</c:v>
                </c:pt>
                <c:pt idx="86">
                  <c:v>41387</c:v>
                </c:pt>
                <c:pt idx="87">
                  <c:v>41422</c:v>
                </c:pt>
                <c:pt idx="88">
                  <c:v>41450</c:v>
                </c:pt>
                <c:pt idx="89">
                  <c:v>41478</c:v>
                </c:pt>
                <c:pt idx="90">
                  <c:v>41513</c:v>
                </c:pt>
                <c:pt idx="91">
                  <c:v>41541</c:v>
                </c:pt>
                <c:pt idx="92">
                  <c:v>41569</c:v>
                </c:pt>
                <c:pt idx="93">
                  <c:v>41604</c:v>
                </c:pt>
                <c:pt idx="94">
                  <c:v>41625</c:v>
                </c:pt>
                <c:pt idx="95">
                  <c:v>41668</c:v>
                </c:pt>
                <c:pt idx="96">
                  <c:v>41697</c:v>
                </c:pt>
                <c:pt idx="97">
                  <c:v>41723</c:v>
                </c:pt>
                <c:pt idx="98">
                  <c:v>41751</c:v>
                </c:pt>
                <c:pt idx="99">
                  <c:v>41786</c:v>
                </c:pt>
                <c:pt idx="100">
                  <c:v>41814</c:v>
                </c:pt>
                <c:pt idx="101">
                  <c:v>41842</c:v>
                </c:pt>
                <c:pt idx="102">
                  <c:v>41877</c:v>
                </c:pt>
                <c:pt idx="103">
                  <c:v>41905</c:v>
                </c:pt>
                <c:pt idx="104">
                  <c:v>41935</c:v>
                </c:pt>
                <c:pt idx="105">
                  <c:v>41968</c:v>
                </c:pt>
                <c:pt idx="106">
                  <c:v>41989</c:v>
                </c:pt>
                <c:pt idx="107">
                  <c:v>42031</c:v>
                </c:pt>
                <c:pt idx="108">
                  <c:v>42059</c:v>
                </c:pt>
                <c:pt idx="109">
                  <c:v>42087</c:v>
                </c:pt>
                <c:pt idx="110">
                  <c:v>42122</c:v>
                </c:pt>
                <c:pt idx="111">
                  <c:v>42150</c:v>
                </c:pt>
                <c:pt idx="112">
                  <c:v>42178</c:v>
                </c:pt>
                <c:pt idx="113">
                  <c:v>42213</c:v>
                </c:pt>
                <c:pt idx="114">
                  <c:v>42241</c:v>
                </c:pt>
                <c:pt idx="115">
                  <c:v>42270</c:v>
                </c:pt>
                <c:pt idx="116">
                  <c:v>42305</c:v>
                </c:pt>
                <c:pt idx="117" formatCode="mm/dd/yy">
                  <c:v>42332</c:v>
                </c:pt>
                <c:pt idx="118" formatCode="mm/dd/yy">
                  <c:v>42353</c:v>
                </c:pt>
                <c:pt idx="119" formatCode="mm/dd/yy">
                  <c:v>42395</c:v>
                </c:pt>
                <c:pt idx="120" formatCode="mm/dd/yy">
                  <c:v>42423</c:v>
                </c:pt>
                <c:pt idx="121" formatCode="mm/dd/yy">
                  <c:v>42451</c:v>
                </c:pt>
                <c:pt idx="122" formatCode="mm/dd/yy">
                  <c:v>42486</c:v>
                </c:pt>
                <c:pt idx="123" formatCode="mm/dd/yy">
                  <c:v>42514</c:v>
                </c:pt>
                <c:pt idx="124" formatCode="mm/dd/yy">
                  <c:v>42549</c:v>
                </c:pt>
                <c:pt idx="125" formatCode="mm/dd/yy">
                  <c:v>42577</c:v>
                </c:pt>
                <c:pt idx="126" formatCode="mm/dd/yy">
                  <c:v>42605</c:v>
                </c:pt>
                <c:pt idx="127" formatCode="mm/dd/yy">
                  <c:v>42640</c:v>
                </c:pt>
                <c:pt idx="128" formatCode="mm/dd/yy">
                  <c:v>42668</c:v>
                </c:pt>
                <c:pt idx="129" formatCode="mm/dd/yy">
                  <c:v>42696</c:v>
                </c:pt>
                <c:pt idx="130" formatCode="mm/dd/yy">
                  <c:v>42724</c:v>
                </c:pt>
                <c:pt idx="131" formatCode="mm/dd/yy">
                  <c:v>42759</c:v>
                </c:pt>
                <c:pt idx="132" formatCode="mm/dd/yy">
                  <c:v>42794</c:v>
                </c:pt>
                <c:pt idx="133" formatCode="mm/dd/yy">
                  <c:v>42822</c:v>
                </c:pt>
                <c:pt idx="134" formatCode="mm/dd/yy">
                  <c:v>42850</c:v>
                </c:pt>
                <c:pt idx="135" formatCode="mm/dd/yy">
                  <c:v>42878</c:v>
                </c:pt>
                <c:pt idx="136" formatCode="mm/dd/yy">
                  <c:v>42548</c:v>
                </c:pt>
                <c:pt idx="137" formatCode="mm/dd/yy">
                  <c:v>42941</c:v>
                </c:pt>
                <c:pt idx="138" formatCode="mm/dd/yy">
                  <c:v>42969</c:v>
                </c:pt>
                <c:pt idx="139" formatCode="mm/dd/yy">
                  <c:v>43004</c:v>
                </c:pt>
                <c:pt idx="140" formatCode="mm/dd/yy">
                  <c:v>43032</c:v>
                </c:pt>
                <c:pt idx="141" formatCode="mm/dd/yy">
                  <c:v>43067</c:v>
                </c:pt>
                <c:pt idx="142" formatCode="mm/dd/yy">
                  <c:v>43088</c:v>
                </c:pt>
                <c:pt idx="143" formatCode="mm/dd/yy">
                  <c:v>42758</c:v>
                </c:pt>
                <c:pt idx="144" formatCode="mm/dd/yy">
                  <c:v>43158</c:v>
                </c:pt>
              </c:numCache>
            </c:numRef>
          </c:cat>
          <c:val>
            <c:numRef>
              <c:f>Graphs!$AJ$33:$AJ$177</c:f>
              <c:numCache>
                <c:formatCode>"$"#,##0_);\("$"#,##0\)</c:formatCode>
                <c:ptCount val="145"/>
                <c:pt idx="0">
                  <c:v>2112.5</c:v>
                </c:pt>
                <c:pt idx="1">
                  <c:v>2012.5</c:v>
                </c:pt>
                <c:pt idx="2">
                  <c:v>#N/A</c:v>
                </c:pt>
                <c:pt idx="3">
                  <c:v>1850</c:v>
                </c:pt>
                <c:pt idx="4">
                  <c:v>1805</c:v>
                </c:pt>
                <c:pt idx="5">
                  <c:v>1812.5</c:v>
                </c:pt>
                <c:pt idx="6">
                  <c:v>1810</c:v>
                </c:pt>
                <c:pt idx="7">
                  <c:v>1780</c:v>
                </c:pt>
                <c:pt idx="8">
                  <c:v>1750</c:v>
                </c:pt>
                <c:pt idx="9">
                  <c:v>1830</c:v>
                </c:pt>
                <c:pt idx="10">
                  <c:v>1857.5</c:v>
                </c:pt>
                <c:pt idx="11">
                  <c:v>1875</c:v>
                </c:pt>
                <c:pt idx="12">
                  <c:v>1800</c:v>
                </c:pt>
                <c:pt idx="13">
                  <c:v>1837.5</c:v>
                </c:pt>
                <c:pt idx="14">
                  <c:v>1895</c:v>
                </c:pt>
                <c:pt idx="15">
                  <c:v>1985</c:v>
                </c:pt>
                <c:pt idx="16">
                  <c:v>2437.5</c:v>
                </c:pt>
                <c:pt idx="17">
                  <c:v>2250</c:v>
                </c:pt>
                <c:pt idx="18">
                  <c:v>2212.5</c:v>
                </c:pt>
                <c:pt idx="19">
                  <c:v>2225</c:v>
                </c:pt>
                <c:pt idx="20">
                  <c:v>2080</c:v>
                </c:pt>
                <c:pt idx="21">
                  <c:v>2187.5</c:v>
                </c:pt>
                <c:pt idx="22">
                  <c:v>2100</c:v>
                </c:pt>
                <c:pt idx="23">
                  <c:v>#N/A</c:v>
                </c:pt>
                <c:pt idx="24">
                  <c:v>2025</c:v>
                </c:pt>
                <c:pt idx="25">
                  <c:v>2075</c:v>
                </c:pt>
                <c:pt idx="26">
                  <c:v>2050</c:v>
                </c:pt>
                <c:pt idx="27">
                  <c:v>2112.5</c:v>
                </c:pt>
                <c:pt idx="28">
                  <c:v>2075</c:v>
                </c:pt>
                <c:pt idx="29">
                  <c:v>2155</c:v>
                </c:pt>
                <c:pt idx="30">
                  <c:v>2200</c:v>
                </c:pt>
                <c:pt idx="31">
                  <c:v>2217.5</c:v>
                </c:pt>
                <c:pt idx="32">
                  <c:v>1892.5</c:v>
                </c:pt>
                <c:pt idx="33">
                  <c:v>2022.5</c:v>
                </c:pt>
                <c:pt idx="34">
                  <c:v>1800</c:v>
                </c:pt>
                <c:pt idx="35">
                  <c:v>1710</c:v>
                </c:pt>
                <c:pt idx="36">
                  <c:v>1705</c:v>
                </c:pt>
                <c:pt idx="37">
                  <c:v>#N/A</c:v>
                </c:pt>
                <c:pt idx="38">
                  <c:v>1310</c:v>
                </c:pt>
                <c:pt idx="39">
                  <c:v>1302.5</c:v>
                </c:pt>
                <c:pt idx="40">
                  <c:v>1242.5</c:v>
                </c:pt>
                <c:pt idx="41">
                  <c:v>1265</c:v>
                </c:pt>
                <c:pt idx="42">
                  <c:v>1205</c:v>
                </c:pt>
                <c:pt idx="43">
                  <c:v>1060</c:v>
                </c:pt>
                <c:pt idx="44">
                  <c:v>#N/A</c:v>
                </c:pt>
                <c:pt idx="45">
                  <c:v>1292.5</c:v>
                </c:pt>
                <c:pt idx="46">
                  <c:v>1137.5</c:v>
                </c:pt>
                <c:pt idx="47">
                  <c:v>1300</c:v>
                </c:pt>
                <c:pt idx="48">
                  <c:v>1287.5</c:v>
                </c:pt>
                <c:pt idx="49">
                  <c:v>1222.5</c:v>
                </c:pt>
                <c:pt idx="50">
                  <c:v>1150</c:v>
                </c:pt>
                <c:pt idx="51">
                  <c:v>1167.5</c:v>
                </c:pt>
                <c:pt idx="52">
                  <c:v>1187.5</c:v>
                </c:pt>
                <c:pt idx="53">
                  <c:v>1130</c:v>
                </c:pt>
                <c:pt idx="54">
                  <c:v>#N/A</c:v>
                </c:pt>
                <c:pt idx="55">
                  <c:v>#N/A</c:v>
                </c:pt>
                <c:pt idx="56">
                  <c:v>1195</c:v>
                </c:pt>
                <c:pt idx="57">
                  <c:v>1172.5</c:v>
                </c:pt>
                <c:pt idx="58">
                  <c:v>1117.5</c:v>
                </c:pt>
                <c:pt idx="59">
                  <c:v>1030</c:v>
                </c:pt>
                <c:pt idx="60">
                  <c:v>1025</c:v>
                </c:pt>
                <c:pt idx="61">
                  <c:v>1185</c:v>
                </c:pt>
                <c:pt idx="62">
                  <c:v>1375</c:v>
                </c:pt>
                <c:pt idx="63">
                  <c:v>1430</c:v>
                </c:pt>
                <c:pt idx="64">
                  <c:v>1400</c:v>
                </c:pt>
                <c:pt idx="65">
                  <c:v>1390</c:v>
                </c:pt>
                <c:pt idx="66">
                  <c:v>1455</c:v>
                </c:pt>
                <c:pt idx="67">
                  <c:v>1417.5</c:v>
                </c:pt>
                <c:pt idx="68">
                  <c:v>1562.5</c:v>
                </c:pt>
                <c:pt idx="69">
                  <c:v>#N/A</c:v>
                </c:pt>
                <c:pt idx="70">
                  <c:v>1150</c:v>
                </c:pt>
                <c:pt idx="71">
                  <c:v>1242.5</c:v>
                </c:pt>
                <c:pt idx="72">
                  <c:v>1270</c:v>
                </c:pt>
                <c:pt idx="73">
                  <c:v>1365</c:v>
                </c:pt>
                <c:pt idx="74">
                  <c:v>1352.5</c:v>
                </c:pt>
                <c:pt idx="75">
                  <c:v>1305</c:v>
                </c:pt>
                <c:pt idx="76">
                  <c:v>1320</c:v>
                </c:pt>
                <c:pt idx="77">
                  <c:v>#N/A</c:v>
                </c:pt>
                <c:pt idx="78">
                  <c:v>1225</c:v>
                </c:pt>
                <c:pt idx="79">
                  <c:v>#N/A</c:v>
                </c:pt>
                <c:pt idx="80">
                  <c:v>#N/A</c:v>
                </c:pt>
                <c:pt idx="81">
                  <c:v>#N/A</c:v>
                </c:pt>
                <c:pt idx="82">
                  <c:v>1437.5</c:v>
                </c:pt>
                <c:pt idx="83">
                  <c:v>1305</c:v>
                </c:pt>
                <c:pt idx="84">
                  <c:v>1200</c:v>
                </c:pt>
                <c:pt idx="85">
                  <c:v>#N/A</c:v>
                </c:pt>
                <c:pt idx="86">
                  <c:v>#N/A</c:v>
                </c:pt>
                <c:pt idx="87">
                  <c:v>#N/A</c:v>
                </c:pt>
                <c:pt idx="88">
                  <c:v>1287.5</c:v>
                </c:pt>
                <c:pt idx="89">
                  <c:v>1410</c:v>
                </c:pt>
                <c:pt idx="90">
                  <c:v>1405</c:v>
                </c:pt>
                <c:pt idx="91">
                  <c:v>1287.5</c:v>
                </c:pt>
                <c:pt idx="92">
                  <c:v>1330</c:v>
                </c:pt>
                <c:pt idx="93">
                  <c:v>1350</c:v>
                </c:pt>
                <c:pt idx="94">
                  <c:v>#N/A</c:v>
                </c:pt>
                <c:pt idx="95">
                  <c:v>1635</c:v>
                </c:pt>
                <c:pt idx="96">
                  <c:v>1717.5</c:v>
                </c:pt>
                <c:pt idx="97">
                  <c:v>1837.5</c:v>
                </c:pt>
                <c:pt idx="98">
                  <c:v>1850</c:v>
                </c:pt>
                <c:pt idx="99">
                  <c:v>1837.5</c:v>
                </c:pt>
                <c:pt idx="100">
                  <c:v>2050</c:v>
                </c:pt>
                <c:pt idx="101">
                  <c:v>#N/A</c:v>
                </c:pt>
                <c:pt idx="102">
                  <c:v>2180</c:v>
                </c:pt>
                <c:pt idx="103">
                  <c:v>2175</c:v>
                </c:pt>
                <c:pt idx="104">
                  <c:v>2287.5</c:v>
                </c:pt>
                <c:pt idx="105">
                  <c:v>2075</c:v>
                </c:pt>
                <c:pt idx="106">
                  <c:v>2005</c:v>
                </c:pt>
                <c:pt idx="107">
                  <c:v>1967.5</c:v>
                </c:pt>
                <c:pt idx="108">
                  <c:v>1900</c:v>
                </c:pt>
                <c:pt idx="109">
                  <c:v>1942.5</c:v>
                </c:pt>
                <c:pt idx="110">
                  <c:v>#N/A</c:v>
                </c:pt>
                <c:pt idx="111">
                  <c:v>1925</c:v>
                </c:pt>
                <c:pt idx="112">
                  <c:v>2050</c:v>
                </c:pt>
                <c:pt idx="113">
                  <c:v>1950</c:v>
                </c:pt>
                <c:pt idx="114">
                  <c:v>2075</c:v>
                </c:pt>
                <c:pt idx="115">
                  <c:v>1937.5</c:v>
                </c:pt>
                <c:pt idx="116">
                  <c:v>1705</c:v>
                </c:pt>
                <c:pt idx="117">
                  <c:v>1850</c:v>
                </c:pt>
                <c:pt idx="118">
                  <c:v>1687.5</c:v>
                </c:pt>
                <c:pt idx="119">
                  <c:v>1875</c:v>
                </c:pt>
                <c:pt idx="120">
                  <c:v>1737.5</c:v>
                </c:pt>
                <c:pt idx="121">
                  <c:v>#N/A</c:v>
                </c:pt>
                <c:pt idx="122">
                  <c:v>1500</c:v>
                </c:pt>
                <c:pt idx="123">
                  <c:v>1487.5</c:v>
                </c:pt>
                <c:pt idx="124">
                  <c:v>1437.5</c:v>
                </c:pt>
                <c:pt idx="125">
                  <c:v>1542.5</c:v>
                </c:pt>
                <c:pt idx="126">
                  <c:v>1342.5</c:v>
                </c:pt>
                <c:pt idx="127">
                  <c:v>1495</c:v>
                </c:pt>
                <c:pt idx="128">
                  <c:v>1325</c:v>
                </c:pt>
                <c:pt idx="129">
                  <c:v>1417.5</c:v>
                </c:pt>
                <c:pt idx="130">
                  <c:v>1420</c:v>
                </c:pt>
                <c:pt idx="131">
                  <c:v>1450</c:v>
                </c:pt>
                <c:pt idx="132">
                  <c:v>1395</c:v>
                </c:pt>
                <c:pt idx="133">
                  <c:v>1375</c:v>
                </c:pt>
                <c:pt idx="134">
                  <c:v>1305</c:v>
                </c:pt>
                <c:pt idx="135">
                  <c:v>1347.5</c:v>
                </c:pt>
                <c:pt idx="136">
                  <c:v>1387.5</c:v>
                </c:pt>
                <c:pt idx="137">
                  <c:v>1387.5</c:v>
                </c:pt>
                <c:pt idx="138">
                  <c:v>1337.5</c:v>
                </c:pt>
                <c:pt idx="139">
                  <c:v>1422.5</c:v>
                </c:pt>
                <c:pt idx="140">
                  <c:v>1315</c:v>
                </c:pt>
                <c:pt idx="141">
                  <c:v>1300</c:v>
                </c:pt>
                <c:pt idx="142">
                  <c:v>1225</c:v>
                </c:pt>
                <c:pt idx="143">
                  <c:v>1125</c:v>
                </c:pt>
                <c:pt idx="144">
                  <c:v>1162.5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16E8-411A-93CE-DD14C4A21646}"/>
            </c:ext>
          </c:extLst>
        </c:ser>
        <c:ser>
          <c:idx val="1"/>
          <c:order val="1"/>
          <c:tx>
            <c:strRef>
              <c:f>Graphs!$AK$3</c:f>
              <c:strCache>
                <c:ptCount val="1"/>
                <c:pt idx="0">
                  <c:v>Approved</c:v>
                </c:pt>
              </c:strCache>
            </c:strRef>
          </c:tx>
          <c:marker>
            <c:symbol val="none"/>
          </c:marker>
          <c:cat>
            <c:numRef>
              <c:f>Graphs!$AI$33:$AI$177</c:f>
              <c:numCache>
                <c:formatCode>m/d/yyyy</c:formatCode>
                <c:ptCount val="145"/>
                <c:pt idx="0">
                  <c:v>38741</c:v>
                </c:pt>
                <c:pt idx="1">
                  <c:v>38776</c:v>
                </c:pt>
                <c:pt idx="2">
                  <c:v>38804</c:v>
                </c:pt>
                <c:pt idx="3">
                  <c:v>38832</c:v>
                </c:pt>
                <c:pt idx="4">
                  <c:v>38860</c:v>
                </c:pt>
                <c:pt idx="5">
                  <c:v>38895</c:v>
                </c:pt>
                <c:pt idx="6">
                  <c:v>38923</c:v>
                </c:pt>
                <c:pt idx="7">
                  <c:v>38951</c:v>
                </c:pt>
                <c:pt idx="8">
                  <c:v>38986</c:v>
                </c:pt>
                <c:pt idx="9">
                  <c:v>39014</c:v>
                </c:pt>
                <c:pt idx="10">
                  <c:v>39049</c:v>
                </c:pt>
                <c:pt idx="11">
                  <c:v>39070</c:v>
                </c:pt>
                <c:pt idx="12">
                  <c:v>39105</c:v>
                </c:pt>
                <c:pt idx="13">
                  <c:v>39140</c:v>
                </c:pt>
                <c:pt idx="14">
                  <c:v>39168</c:v>
                </c:pt>
                <c:pt idx="15">
                  <c:v>39196</c:v>
                </c:pt>
                <c:pt idx="16">
                  <c:v>39224</c:v>
                </c:pt>
                <c:pt idx="17">
                  <c:v>39259</c:v>
                </c:pt>
                <c:pt idx="18">
                  <c:v>39287</c:v>
                </c:pt>
                <c:pt idx="19">
                  <c:v>39322</c:v>
                </c:pt>
                <c:pt idx="20">
                  <c:v>39350</c:v>
                </c:pt>
                <c:pt idx="21">
                  <c:v>39378</c:v>
                </c:pt>
                <c:pt idx="22">
                  <c:v>39413</c:v>
                </c:pt>
                <c:pt idx="23">
                  <c:v>39434</c:v>
                </c:pt>
                <c:pt idx="24">
                  <c:v>39469</c:v>
                </c:pt>
                <c:pt idx="25">
                  <c:v>39505</c:v>
                </c:pt>
                <c:pt idx="26">
                  <c:v>39532</c:v>
                </c:pt>
                <c:pt idx="27">
                  <c:v>39548</c:v>
                </c:pt>
                <c:pt idx="28">
                  <c:v>39561</c:v>
                </c:pt>
                <c:pt idx="29">
                  <c:v>39595</c:v>
                </c:pt>
                <c:pt idx="30">
                  <c:v>39624</c:v>
                </c:pt>
                <c:pt idx="31">
                  <c:v>39651</c:v>
                </c:pt>
                <c:pt idx="32">
                  <c:v>39686</c:v>
                </c:pt>
                <c:pt idx="33">
                  <c:v>39715</c:v>
                </c:pt>
                <c:pt idx="34">
                  <c:v>39749</c:v>
                </c:pt>
                <c:pt idx="35">
                  <c:v>39777</c:v>
                </c:pt>
                <c:pt idx="36">
                  <c:v>39798</c:v>
                </c:pt>
                <c:pt idx="37">
                  <c:v>39840</c:v>
                </c:pt>
                <c:pt idx="38">
                  <c:v>39868</c:v>
                </c:pt>
                <c:pt idx="39">
                  <c:v>39896</c:v>
                </c:pt>
                <c:pt idx="40">
                  <c:v>39931</c:v>
                </c:pt>
                <c:pt idx="41">
                  <c:v>39959</c:v>
                </c:pt>
                <c:pt idx="42">
                  <c:v>39987</c:v>
                </c:pt>
                <c:pt idx="43">
                  <c:v>40022</c:v>
                </c:pt>
                <c:pt idx="44">
                  <c:v>40050</c:v>
                </c:pt>
                <c:pt idx="45">
                  <c:v>40078</c:v>
                </c:pt>
                <c:pt idx="46">
                  <c:v>40113</c:v>
                </c:pt>
                <c:pt idx="47">
                  <c:v>40141</c:v>
                </c:pt>
                <c:pt idx="48">
                  <c:v>40169</c:v>
                </c:pt>
                <c:pt idx="49">
                  <c:v>40204</c:v>
                </c:pt>
                <c:pt idx="50">
                  <c:v>40232</c:v>
                </c:pt>
                <c:pt idx="51">
                  <c:v>40260</c:v>
                </c:pt>
                <c:pt idx="52">
                  <c:v>40295</c:v>
                </c:pt>
                <c:pt idx="53">
                  <c:v>40323</c:v>
                </c:pt>
                <c:pt idx="54">
                  <c:v>40351</c:v>
                </c:pt>
                <c:pt idx="55">
                  <c:v>40386</c:v>
                </c:pt>
                <c:pt idx="56">
                  <c:v>40414</c:v>
                </c:pt>
                <c:pt idx="57">
                  <c:v>40449</c:v>
                </c:pt>
                <c:pt idx="58">
                  <c:v>40477</c:v>
                </c:pt>
                <c:pt idx="59">
                  <c:v>40505</c:v>
                </c:pt>
                <c:pt idx="60">
                  <c:v>40533</c:v>
                </c:pt>
                <c:pt idx="61">
                  <c:v>40568</c:v>
                </c:pt>
                <c:pt idx="62">
                  <c:v>40596</c:v>
                </c:pt>
                <c:pt idx="63">
                  <c:v>40624</c:v>
                </c:pt>
                <c:pt idx="64">
                  <c:v>40659</c:v>
                </c:pt>
                <c:pt idx="65">
                  <c:v>40687</c:v>
                </c:pt>
                <c:pt idx="66">
                  <c:v>40722</c:v>
                </c:pt>
                <c:pt idx="67">
                  <c:v>40750</c:v>
                </c:pt>
                <c:pt idx="68">
                  <c:v>40778</c:v>
                </c:pt>
                <c:pt idx="69">
                  <c:v>40813</c:v>
                </c:pt>
                <c:pt idx="70">
                  <c:v>40841</c:v>
                </c:pt>
                <c:pt idx="71">
                  <c:v>40869</c:v>
                </c:pt>
                <c:pt idx="72">
                  <c:v>40897</c:v>
                </c:pt>
                <c:pt idx="73">
                  <c:v>40932</c:v>
                </c:pt>
                <c:pt idx="74">
                  <c:v>40967</c:v>
                </c:pt>
                <c:pt idx="75">
                  <c:v>40995</c:v>
                </c:pt>
                <c:pt idx="76">
                  <c:v>41023</c:v>
                </c:pt>
                <c:pt idx="77">
                  <c:v>41051</c:v>
                </c:pt>
                <c:pt idx="78">
                  <c:v>41086</c:v>
                </c:pt>
                <c:pt idx="79">
                  <c:v>41114</c:v>
                </c:pt>
                <c:pt idx="80">
                  <c:v>41149</c:v>
                </c:pt>
                <c:pt idx="81">
                  <c:v>41177</c:v>
                </c:pt>
                <c:pt idx="82">
                  <c:v>41205</c:v>
                </c:pt>
                <c:pt idx="83">
                  <c:v>41240</c:v>
                </c:pt>
                <c:pt idx="84">
                  <c:v>41296</c:v>
                </c:pt>
                <c:pt idx="85">
                  <c:v>41359</c:v>
                </c:pt>
                <c:pt idx="86">
                  <c:v>41387</c:v>
                </c:pt>
                <c:pt idx="87">
                  <c:v>41422</c:v>
                </c:pt>
                <c:pt idx="88">
                  <c:v>41450</c:v>
                </c:pt>
                <c:pt idx="89">
                  <c:v>41478</c:v>
                </c:pt>
                <c:pt idx="90">
                  <c:v>41513</c:v>
                </c:pt>
                <c:pt idx="91">
                  <c:v>41541</c:v>
                </c:pt>
                <c:pt idx="92">
                  <c:v>41569</c:v>
                </c:pt>
                <c:pt idx="93">
                  <c:v>41604</c:v>
                </c:pt>
                <c:pt idx="94">
                  <c:v>41625</c:v>
                </c:pt>
                <c:pt idx="95">
                  <c:v>41668</c:v>
                </c:pt>
                <c:pt idx="96">
                  <c:v>41697</c:v>
                </c:pt>
                <c:pt idx="97">
                  <c:v>41723</c:v>
                </c:pt>
                <c:pt idx="98">
                  <c:v>41751</c:v>
                </c:pt>
                <c:pt idx="99">
                  <c:v>41786</c:v>
                </c:pt>
                <c:pt idx="100">
                  <c:v>41814</c:v>
                </c:pt>
                <c:pt idx="101">
                  <c:v>41842</c:v>
                </c:pt>
                <c:pt idx="102">
                  <c:v>41877</c:v>
                </c:pt>
                <c:pt idx="103">
                  <c:v>41905</c:v>
                </c:pt>
                <c:pt idx="104">
                  <c:v>41935</c:v>
                </c:pt>
                <c:pt idx="105">
                  <c:v>41968</c:v>
                </c:pt>
                <c:pt idx="106">
                  <c:v>41989</c:v>
                </c:pt>
                <c:pt idx="107">
                  <c:v>42031</c:v>
                </c:pt>
                <c:pt idx="108">
                  <c:v>42059</c:v>
                </c:pt>
                <c:pt idx="109">
                  <c:v>42087</c:v>
                </c:pt>
                <c:pt idx="110">
                  <c:v>42122</c:v>
                </c:pt>
                <c:pt idx="111">
                  <c:v>42150</c:v>
                </c:pt>
                <c:pt idx="112">
                  <c:v>42178</c:v>
                </c:pt>
                <c:pt idx="113">
                  <c:v>42213</c:v>
                </c:pt>
                <c:pt idx="114">
                  <c:v>42241</c:v>
                </c:pt>
                <c:pt idx="115">
                  <c:v>42270</c:v>
                </c:pt>
                <c:pt idx="116">
                  <c:v>42305</c:v>
                </c:pt>
                <c:pt idx="117" formatCode="mm/dd/yy">
                  <c:v>42332</c:v>
                </c:pt>
                <c:pt idx="118" formatCode="mm/dd/yy">
                  <c:v>42353</c:v>
                </c:pt>
                <c:pt idx="119" formatCode="mm/dd/yy">
                  <c:v>42395</c:v>
                </c:pt>
                <c:pt idx="120" formatCode="mm/dd/yy">
                  <c:v>42423</c:v>
                </c:pt>
                <c:pt idx="121" formatCode="mm/dd/yy">
                  <c:v>42451</c:v>
                </c:pt>
                <c:pt idx="122" formatCode="mm/dd/yy">
                  <c:v>42486</c:v>
                </c:pt>
                <c:pt idx="123" formatCode="mm/dd/yy">
                  <c:v>42514</c:v>
                </c:pt>
                <c:pt idx="124" formatCode="mm/dd/yy">
                  <c:v>42549</c:v>
                </c:pt>
                <c:pt idx="125" formatCode="mm/dd/yy">
                  <c:v>42577</c:v>
                </c:pt>
                <c:pt idx="126" formatCode="mm/dd/yy">
                  <c:v>42605</c:v>
                </c:pt>
                <c:pt idx="127" formatCode="mm/dd/yy">
                  <c:v>42640</c:v>
                </c:pt>
                <c:pt idx="128" formatCode="mm/dd/yy">
                  <c:v>42668</c:v>
                </c:pt>
                <c:pt idx="129" formatCode="mm/dd/yy">
                  <c:v>42696</c:v>
                </c:pt>
                <c:pt idx="130" formatCode="mm/dd/yy">
                  <c:v>42724</c:v>
                </c:pt>
                <c:pt idx="131" formatCode="mm/dd/yy">
                  <c:v>42759</c:v>
                </c:pt>
                <c:pt idx="132" formatCode="mm/dd/yy">
                  <c:v>42794</c:v>
                </c:pt>
                <c:pt idx="133" formatCode="mm/dd/yy">
                  <c:v>42822</c:v>
                </c:pt>
                <c:pt idx="134" formatCode="mm/dd/yy">
                  <c:v>42850</c:v>
                </c:pt>
                <c:pt idx="135" formatCode="mm/dd/yy">
                  <c:v>42878</c:v>
                </c:pt>
                <c:pt idx="136" formatCode="mm/dd/yy">
                  <c:v>42548</c:v>
                </c:pt>
                <c:pt idx="137" formatCode="mm/dd/yy">
                  <c:v>42941</c:v>
                </c:pt>
                <c:pt idx="138" formatCode="mm/dd/yy">
                  <c:v>42969</c:v>
                </c:pt>
                <c:pt idx="139" formatCode="mm/dd/yy">
                  <c:v>43004</c:v>
                </c:pt>
                <c:pt idx="140" formatCode="mm/dd/yy">
                  <c:v>43032</c:v>
                </c:pt>
                <c:pt idx="141" formatCode="mm/dd/yy">
                  <c:v>43067</c:v>
                </c:pt>
                <c:pt idx="142" formatCode="mm/dd/yy">
                  <c:v>43088</c:v>
                </c:pt>
                <c:pt idx="143" formatCode="mm/dd/yy">
                  <c:v>42758</c:v>
                </c:pt>
                <c:pt idx="144" formatCode="mm/dd/yy">
                  <c:v>43158</c:v>
                </c:pt>
              </c:numCache>
            </c:numRef>
          </c:cat>
          <c:val>
            <c:numRef>
              <c:f>Graphs!$AK$33:$AK$177</c:f>
              <c:numCache>
                <c:formatCode>"$"#,##0_);\("$"#,##0\)</c:formatCode>
                <c:ptCount val="145"/>
                <c:pt idx="0">
                  <c:v>1762.5</c:v>
                </c:pt>
                <c:pt idx="1">
                  <c:v>1592.5</c:v>
                </c:pt>
                <c:pt idx="2">
                  <c:v>1735</c:v>
                </c:pt>
                <c:pt idx="3">
                  <c:v>1437.5</c:v>
                </c:pt>
                <c:pt idx="4">
                  <c:v>1510</c:v>
                </c:pt>
                <c:pt idx="5">
                  <c:v>1625</c:v>
                </c:pt>
                <c:pt idx="6">
                  <c:v>1537.5</c:v>
                </c:pt>
                <c:pt idx="7">
                  <c:v>1607.5</c:v>
                </c:pt>
                <c:pt idx="8">
                  <c:v>1487.5</c:v>
                </c:pt>
                <c:pt idx="9">
                  <c:v>1672.5</c:v>
                </c:pt>
                <c:pt idx="10">
                  <c:v>1637.5</c:v>
                </c:pt>
                <c:pt idx="11">
                  <c:v>1550</c:v>
                </c:pt>
                <c:pt idx="12">
                  <c:v>1480</c:v>
                </c:pt>
                <c:pt idx="13">
                  <c:v>1542.5</c:v>
                </c:pt>
                <c:pt idx="14">
                  <c:v>1592.5</c:v>
                </c:pt>
                <c:pt idx="15">
                  <c:v>1720</c:v>
                </c:pt>
                <c:pt idx="16">
                  <c:v>1937.5</c:v>
                </c:pt>
                <c:pt idx="17">
                  <c:v>1862.5</c:v>
                </c:pt>
                <c:pt idx="18">
                  <c:v>1912.5</c:v>
                </c:pt>
                <c:pt idx="19">
                  <c:v>1940</c:v>
                </c:pt>
                <c:pt idx="20">
                  <c:v>1675</c:v>
                </c:pt>
                <c:pt idx="21">
                  <c:v>1875</c:v>
                </c:pt>
                <c:pt idx="22">
                  <c:v>1745</c:v>
                </c:pt>
                <c:pt idx="23">
                  <c:v>1350</c:v>
                </c:pt>
                <c:pt idx="24">
                  <c:v>1562.5</c:v>
                </c:pt>
                <c:pt idx="25">
                  <c:v>1600</c:v>
                </c:pt>
                <c:pt idx="26">
                  <c:v>1697.5</c:v>
                </c:pt>
                <c:pt idx="27">
                  <c:v>1725</c:v>
                </c:pt>
                <c:pt idx="28">
                  <c:v>1762.5</c:v>
                </c:pt>
                <c:pt idx="29">
                  <c:v>1825</c:v>
                </c:pt>
                <c:pt idx="30">
                  <c:v>1787.5</c:v>
                </c:pt>
                <c:pt idx="31">
                  <c:v>1865</c:v>
                </c:pt>
                <c:pt idx="32">
                  <c:v>1587.5</c:v>
                </c:pt>
                <c:pt idx="33">
                  <c:v>1575</c:v>
                </c:pt>
                <c:pt idx="34">
                  <c:v>1612.5</c:v>
                </c:pt>
                <c:pt idx="35">
                  <c:v>1275</c:v>
                </c:pt>
                <c:pt idx="36">
                  <c:v>1262.5</c:v>
                </c:pt>
                <c:pt idx="37">
                  <c:v>#N/A</c:v>
                </c:pt>
                <c:pt idx="38">
                  <c:v>1045</c:v>
                </c:pt>
                <c:pt idx="39">
                  <c:v>1070</c:v>
                </c:pt>
                <c:pt idx="40">
                  <c:v>1055</c:v>
                </c:pt>
                <c:pt idx="41">
                  <c:v>1065</c:v>
                </c:pt>
                <c:pt idx="42">
                  <c:v>1007.5</c:v>
                </c:pt>
                <c:pt idx="43">
                  <c:v>912.5</c:v>
                </c:pt>
                <c:pt idx="44">
                  <c:v>1107.5</c:v>
                </c:pt>
                <c:pt idx="45">
                  <c:v>1100</c:v>
                </c:pt>
                <c:pt idx="46">
                  <c:v>917.5</c:v>
                </c:pt>
                <c:pt idx="47">
                  <c:v>1085</c:v>
                </c:pt>
                <c:pt idx="48">
                  <c:v>1112.5</c:v>
                </c:pt>
                <c:pt idx="49">
                  <c:v>942.5</c:v>
                </c:pt>
                <c:pt idx="50">
                  <c:v>887.5</c:v>
                </c:pt>
                <c:pt idx="51">
                  <c:v>900</c:v>
                </c:pt>
                <c:pt idx="52">
                  <c:v>1060</c:v>
                </c:pt>
                <c:pt idx="53">
                  <c:v>912.5</c:v>
                </c:pt>
                <c:pt idx="54">
                  <c:v>1010</c:v>
                </c:pt>
                <c:pt idx="55">
                  <c:v>885</c:v>
                </c:pt>
                <c:pt idx="56">
                  <c:v>1030</c:v>
                </c:pt>
                <c:pt idx="57">
                  <c:v>995</c:v>
                </c:pt>
                <c:pt idx="58">
                  <c:v>942.5</c:v>
                </c:pt>
                <c:pt idx="59">
                  <c:v>815</c:v>
                </c:pt>
                <c:pt idx="60">
                  <c:v>847.5</c:v>
                </c:pt>
                <c:pt idx="61">
                  <c:v>967.5</c:v>
                </c:pt>
                <c:pt idx="62">
                  <c:v>1150</c:v>
                </c:pt>
                <c:pt idx="63">
                  <c:v>1237.5</c:v>
                </c:pt>
                <c:pt idx="64">
                  <c:v>1175</c:v>
                </c:pt>
                <c:pt idx="65">
                  <c:v>1100</c:v>
                </c:pt>
                <c:pt idx="66">
                  <c:v>1150</c:v>
                </c:pt>
                <c:pt idx="67">
                  <c:v>1150</c:v>
                </c:pt>
                <c:pt idx="68">
                  <c:v>1175</c:v>
                </c:pt>
                <c:pt idx="69">
                  <c:v>1062.5</c:v>
                </c:pt>
                <c:pt idx="70">
                  <c:v>922.5</c:v>
                </c:pt>
                <c:pt idx="71">
                  <c:v>1072.5</c:v>
                </c:pt>
                <c:pt idx="72">
                  <c:v>1070</c:v>
                </c:pt>
                <c:pt idx="73">
                  <c:v>1150</c:v>
                </c:pt>
                <c:pt idx="74">
                  <c:v>1150</c:v>
                </c:pt>
                <c:pt idx="75">
                  <c:v>1125</c:v>
                </c:pt>
                <c:pt idx="76">
                  <c:v>1095</c:v>
                </c:pt>
                <c:pt idx="77">
                  <c:v>1200</c:v>
                </c:pt>
                <c:pt idx="78">
                  <c:v>1060</c:v>
                </c:pt>
                <c:pt idx="79">
                  <c:v>1010</c:v>
                </c:pt>
                <c:pt idx="80">
                  <c:v>1087.5</c:v>
                </c:pt>
                <c:pt idx="81">
                  <c:v>1112.5</c:v>
                </c:pt>
                <c:pt idx="82">
                  <c:v>1175</c:v>
                </c:pt>
                <c:pt idx="83">
                  <c:v>1050</c:v>
                </c:pt>
                <c:pt idx="84">
                  <c:v>1000</c:v>
                </c:pt>
                <c:pt idx="85">
                  <c:v>1150</c:v>
                </c:pt>
                <c:pt idx="86">
                  <c:v>1175</c:v>
                </c:pt>
                <c:pt idx="87">
                  <c:v>1117.5</c:v>
                </c:pt>
                <c:pt idx="88">
                  <c:v>1100</c:v>
                </c:pt>
                <c:pt idx="89">
                  <c:v>1167.5</c:v>
                </c:pt>
                <c:pt idx="90">
                  <c:v>1237.5</c:v>
                </c:pt>
                <c:pt idx="91">
                  <c:v>1075</c:v>
                </c:pt>
                <c:pt idx="92">
                  <c:v>1050</c:v>
                </c:pt>
                <c:pt idx="93">
                  <c:v>1100</c:v>
                </c:pt>
                <c:pt idx="94">
                  <c:v>1170</c:v>
                </c:pt>
                <c:pt idx="95">
                  <c:v>1425</c:v>
                </c:pt>
                <c:pt idx="96">
                  <c:v>1450</c:v>
                </c:pt>
                <c:pt idx="97">
                  <c:v>1552.5</c:v>
                </c:pt>
                <c:pt idx="98">
                  <c:v>1567.5</c:v>
                </c:pt>
                <c:pt idx="99">
                  <c:v>1580</c:v>
                </c:pt>
                <c:pt idx="100">
                  <c:v>1712.5</c:v>
                </c:pt>
                <c:pt idx="101">
                  <c:v>1737.5</c:v>
                </c:pt>
                <c:pt idx="102">
                  <c:v>1900</c:v>
                </c:pt>
                <c:pt idx="103">
                  <c:v>1950</c:v>
                </c:pt>
                <c:pt idx="104">
                  <c:v>2037.5</c:v>
                </c:pt>
                <c:pt idx="105">
                  <c:v>1862.5</c:v>
                </c:pt>
                <c:pt idx="106">
                  <c:v>1700</c:v>
                </c:pt>
                <c:pt idx="107">
                  <c:v>1587.5</c:v>
                </c:pt>
                <c:pt idx="108">
                  <c:v>1625</c:v>
                </c:pt>
                <c:pt idx="109">
                  <c:v>1567.5</c:v>
                </c:pt>
                <c:pt idx="110">
                  <c:v>#N/A</c:v>
                </c:pt>
                <c:pt idx="111">
                  <c:v>1675</c:v>
                </c:pt>
                <c:pt idx="112">
                  <c:v>1805</c:v>
                </c:pt>
                <c:pt idx="113">
                  <c:v>1560</c:v>
                </c:pt>
                <c:pt idx="114">
                  <c:v>1825</c:v>
                </c:pt>
                <c:pt idx="115">
                  <c:v>1537.5</c:v>
                </c:pt>
                <c:pt idx="116">
                  <c:v>1437.5</c:v>
                </c:pt>
                <c:pt idx="117">
                  <c:v>1437.5</c:v>
                </c:pt>
                <c:pt idx="118">
                  <c:v>#N/A</c:v>
                </c:pt>
                <c:pt idx="119">
                  <c:v>1400</c:v>
                </c:pt>
                <c:pt idx="120">
                  <c:v>1387.5</c:v>
                </c:pt>
                <c:pt idx="121">
                  <c:v>1327.5</c:v>
                </c:pt>
                <c:pt idx="122">
                  <c:v>1225</c:v>
                </c:pt>
                <c:pt idx="123">
                  <c:v>1220</c:v>
                </c:pt>
                <c:pt idx="124">
                  <c:v>1200</c:v>
                </c:pt>
                <c:pt idx="125">
                  <c:v>1255</c:v>
                </c:pt>
                <c:pt idx="126">
                  <c:v>1085</c:v>
                </c:pt>
                <c:pt idx="127">
                  <c:v>1270</c:v>
                </c:pt>
                <c:pt idx="128">
                  <c:v>1067.5</c:v>
                </c:pt>
                <c:pt idx="129">
                  <c:v>1105</c:v>
                </c:pt>
                <c:pt idx="130">
                  <c:v>1142.5</c:v>
                </c:pt>
                <c:pt idx="131">
                  <c:v>1130</c:v>
                </c:pt>
                <c:pt idx="132">
                  <c:v>1147.5</c:v>
                </c:pt>
                <c:pt idx="133">
                  <c:v>1145</c:v>
                </c:pt>
                <c:pt idx="134">
                  <c:v>1125</c:v>
                </c:pt>
                <c:pt idx="135">
                  <c:v>1087.5</c:v>
                </c:pt>
                <c:pt idx="136">
                  <c:v>1167.5</c:v>
                </c:pt>
                <c:pt idx="137">
                  <c:v>1142.5</c:v>
                </c:pt>
                <c:pt idx="138">
                  <c:v>1140</c:v>
                </c:pt>
                <c:pt idx="139">
                  <c:v>1137.5</c:v>
                </c:pt>
                <c:pt idx="140">
                  <c:v>1087.5</c:v>
                </c:pt>
                <c:pt idx="141">
                  <c:v>1037.5</c:v>
                </c:pt>
                <c:pt idx="142">
                  <c:v>1075</c:v>
                </c:pt>
                <c:pt idx="143">
                  <c:v>880</c:v>
                </c:pt>
                <c:pt idx="144">
                  <c:v>892.5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16E8-411A-93CE-DD14C4A21646}"/>
            </c:ext>
          </c:extLst>
        </c:ser>
        <c:ser>
          <c:idx val="2"/>
          <c:order val="2"/>
          <c:tx>
            <c:strRef>
              <c:f>Graphs!$AL$3</c:f>
              <c:strCache>
                <c:ptCount val="1"/>
                <c:pt idx="0">
                  <c:v>Medium</c:v>
                </c:pt>
              </c:strCache>
            </c:strRef>
          </c:tx>
          <c:marker>
            <c:symbol val="none"/>
          </c:marker>
          <c:cat>
            <c:numRef>
              <c:f>Graphs!$AI$33:$AI$177</c:f>
              <c:numCache>
                <c:formatCode>m/d/yyyy</c:formatCode>
                <c:ptCount val="145"/>
                <c:pt idx="0">
                  <c:v>38741</c:v>
                </c:pt>
                <c:pt idx="1">
                  <c:v>38776</c:v>
                </c:pt>
                <c:pt idx="2">
                  <c:v>38804</c:v>
                </c:pt>
                <c:pt idx="3">
                  <c:v>38832</c:v>
                </c:pt>
                <c:pt idx="4">
                  <c:v>38860</c:v>
                </c:pt>
                <c:pt idx="5">
                  <c:v>38895</c:v>
                </c:pt>
                <c:pt idx="6">
                  <c:v>38923</c:v>
                </c:pt>
                <c:pt idx="7">
                  <c:v>38951</c:v>
                </c:pt>
                <c:pt idx="8">
                  <c:v>38986</c:v>
                </c:pt>
                <c:pt idx="9">
                  <c:v>39014</c:v>
                </c:pt>
                <c:pt idx="10">
                  <c:v>39049</c:v>
                </c:pt>
                <c:pt idx="11">
                  <c:v>39070</c:v>
                </c:pt>
                <c:pt idx="12">
                  <c:v>39105</c:v>
                </c:pt>
                <c:pt idx="13">
                  <c:v>39140</c:v>
                </c:pt>
                <c:pt idx="14">
                  <c:v>39168</c:v>
                </c:pt>
                <c:pt idx="15">
                  <c:v>39196</c:v>
                </c:pt>
                <c:pt idx="16">
                  <c:v>39224</c:v>
                </c:pt>
                <c:pt idx="17">
                  <c:v>39259</c:v>
                </c:pt>
                <c:pt idx="18">
                  <c:v>39287</c:v>
                </c:pt>
                <c:pt idx="19">
                  <c:v>39322</c:v>
                </c:pt>
                <c:pt idx="20">
                  <c:v>39350</c:v>
                </c:pt>
                <c:pt idx="21">
                  <c:v>39378</c:v>
                </c:pt>
                <c:pt idx="22">
                  <c:v>39413</c:v>
                </c:pt>
                <c:pt idx="23">
                  <c:v>39434</c:v>
                </c:pt>
                <c:pt idx="24">
                  <c:v>39469</c:v>
                </c:pt>
                <c:pt idx="25">
                  <c:v>39505</c:v>
                </c:pt>
                <c:pt idx="26">
                  <c:v>39532</c:v>
                </c:pt>
                <c:pt idx="27">
                  <c:v>39548</c:v>
                </c:pt>
                <c:pt idx="28">
                  <c:v>39561</c:v>
                </c:pt>
                <c:pt idx="29">
                  <c:v>39595</c:v>
                </c:pt>
                <c:pt idx="30">
                  <c:v>39624</c:v>
                </c:pt>
                <c:pt idx="31">
                  <c:v>39651</c:v>
                </c:pt>
                <c:pt idx="32">
                  <c:v>39686</c:v>
                </c:pt>
                <c:pt idx="33">
                  <c:v>39715</c:v>
                </c:pt>
                <c:pt idx="34">
                  <c:v>39749</c:v>
                </c:pt>
                <c:pt idx="35">
                  <c:v>39777</c:v>
                </c:pt>
                <c:pt idx="36">
                  <c:v>39798</c:v>
                </c:pt>
                <c:pt idx="37">
                  <c:v>39840</c:v>
                </c:pt>
                <c:pt idx="38">
                  <c:v>39868</c:v>
                </c:pt>
                <c:pt idx="39">
                  <c:v>39896</c:v>
                </c:pt>
                <c:pt idx="40">
                  <c:v>39931</c:v>
                </c:pt>
                <c:pt idx="41">
                  <c:v>39959</c:v>
                </c:pt>
                <c:pt idx="42">
                  <c:v>39987</c:v>
                </c:pt>
                <c:pt idx="43">
                  <c:v>40022</c:v>
                </c:pt>
                <c:pt idx="44">
                  <c:v>40050</c:v>
                </c:pt>
                <c:pt idx="45">
                  <c:v>40078</c:v>
                </c:pt>
                <c:pt idx="46">
                  <c:v>40113</c:v>
                </c:pt>
                <c:pt idx="47">
                  <c:v>40141</c:v>
                </c:pt>
                <c:pt idx="48">
                  <c:v>40169</c:v>
                </c:pt>
                <c:pt idx="49">
                  <c:v>40204</c:v>
                </c:pt>
                <c:pt idx="50">
                  <c:v>40232</c:v>
                </c:pt>
                <c:pt idx="51">
                  <c:v>40260</c:v>
                </c:pt>
                <c:pt idx="52">
                  <c:v>40295</c:v>
                </c:pt>
                <c:pt idx="53">
                  <c:v>40323</c:v>
                </c:pt>
                <c:pt idx="54">
                  <c:v>40351</c:v>
                </c:pt>
                <c:pt idx="55">
                  <c:v>40386</c:v>
                </c:pt>
                <c:pt idx="56">
                  <c:v>40414</c:v>
                </c:pt>
                <c:pt idx="57">
                  <c:v>40449</c:v>
                </c:pt>
                <c:pt idx="58">
                  <c:v>40477</c:v>
                </c:pt>
                <c:pt idx="59">
                  <c:v>40505</c:v>
                </c:pt>
                <c:pt idx="60">
                  <c:v>40533</c:v>
                </c:pt>
                <c:pt idx="61">
                  <c:v>40568</c:v>
                </c:pt>
                <c:pt idx="62">
                  <c:v>40596</c:v>
                </c:pt>
                <c:pt idx="63">
                  <c:v>40624</c:v>
                </c:pt>
                <c:pt idx="64">
                  <c:v>40659</c:v>
                </c:pt>
                <c:pt idx="65">
                  <c:v>40687</c:v>
                </c:pt>
                <c:pt idx="66">
                  <c:v>40722</c:v>
                </c:pt>
                <c:pt idx="67">
                  <c:v>40750</c:v>
                </c:pt>
                <c:pt idx="68">
                  <c:v>40778</c:v>
                </c:pt>
                <c:pt idx="69">
                  <c:v>40813</c:v>
                </c:pt>
                <c:pt idx="70">
                  <c:v>40841</c:v>
                </c:pt>
                <c:pt idx="71">
                  <c:v>40869</c:v>
                </c:pt>
                <c:pt idx="72">
                  <c:v>40897</c:v>
                </c:pt>
                <c:pt idx="73">
                  <c:v>40932</c:v>
                </c:pt>
                <c:pt idx="74">
                  <c:v>40967</c:v>
                </c:pt>
                <c:pt idx="75">
                  <c:v>40995</c:v>
                </c:pt>
                <c:pt idx="76">
                  <c:v>41023</c:v>
                </c:pt>
                <c:pt idx="77">
                  <c:v>41051</c:v>
                </c:pt>
                <c:pt idx="78">
                  <c:v>41086</c:v>
                </c:pt>
                <c:pt idx="79">
                  <c:v>41114</c:v>
                </c:pt>
                <c:pt idx="80">
                  <c:v>41149</c:v>
                </c:pt>
                <c:pt idx="81">
                  <c:v>41177</c:v>
                </c:pt>
                <c:pt idx="82">
                  <c:v>41205</c:v>
                </c:pt>
                <c:pt idx="83">
                  <c:v>41240</c:v>
                </c:pt>
                <c:pt idx="84">
                  <c:v>41296</c:v>
                </c:pt>
                <c:pt idx="85">
                  <c:v>41359</c:v>
                </c:pt>
                <c:pt idx="86">
                  <c:v>41387</c:v>
                </c:pt>
                <c:pt idx="87">
                  <c:v>41422</c:v>
                </c:pt>
                <c:pt idx="88">
                  <c:v>41450</c:v>
                </c:pt>
                <c:pt idx="89">
                  <c:v>41478</c:v>
                </c:pt>
                <c:pt idx="90">
                  <c:v>41513</c:v>
                </c:pt>
                <c:pt idx="91">
                  <c:v>41541</c:v>
                </c:pt>
                <c:pt idx="92">
                  <c:v>41569</c:v>
                </c:pt>
                <c:pt idx="93">
                  <c:v>41604</c:v>
                </c:pt>
                <c:pt idx="94">
                  <c:v>41625</c:v>
                </c:pt>
                <c:pt idx="95">
                  <c:v>41668</c:v>
                </c:pt>
                <c:pt idx="96">
                  <c:v>41697</c:v>
                </c:pt>
                <c:pt idx="97">
                  <c:v>41723</c:v>
                </c:pt>
                <c:pt idx="98">
                  <c:v>41751</c:v>
                </c:pt>
                <c:pt idx="99">
                  <c:v>41786</c:v>
                </c:pt>
                <c:pt idx="100">
                  <c:v>41814</c:v>
                </c:pt>
                <c:pt idx="101">
                  <c:v>41842</c:v>
                </c:pt>
                <c:pt idx="102">
                  <c:v>41877</c:v>
                </c:pt>
                <c:pt idx="103">
                  <c:v>41905</c:v>
                </c:pt>
                <c:pt idx="104">
                  <c:v>41935</c:v>
                </c:pt>
                <c:pt idx="105">
                  <c:v>41968</c:v>
                </c:pt>
                <c:pt idx="106">
                  <c:v>41989</c:v>
                </c:pt>
                <c:pt idx="107">
                  <c:v>42031</c:v>
                </c:pt>
                <c:pt idx="108">
                  <c:v>42059</c:v>
                </c:pt>
                <c:pt idx="109">
                  <c:v>42087</c:v>
                </c:pt>
                <c:pt idx="110">
                  <c:v>42122</c:v>
                </c:pt>
                <c:pt idx="111">
                  <c:v>42150</c:v>
                </c:pt>
                <c:pt idx="112">
                  <c:v>42178</c:v>
                </c:pt>
                <c:pt idx="113">
                  <c:v>42213</c:v>
                </c:pt>
                <c:pt idx="114">
                  <c:v>42241</c:v>
                </c:pt>
                <c:pt idx="115">
                  <c:v>42270</c:v>
                </c:pt>
                <c:pt idx="116">
                  <c:v>42305</c:v>
                </c:pt>
                <c:pt idx="117" formatCode="mm/dd/yy">
                  <c:v>42332</c:v>
                </c:pt>
                <c:pt idx="118" formatCode="mm/dd/yy">
                  <c:v>42353</c:v>
                </c:pt>
                <c:pt idx="119" formatCode="mm/dd/yy">
                  <c:v>42395</c:v>
                </c:pt>
                <c:pt idx="120" formatCode="mm/dd/yy">
                  <c:v>42423</c:v>
                </c:pt>
                <c:pt idx="121" formatCode="mm/dd/yy">
                  <c:v>42451</c:v>
                </c:pt>
                <c:pt idx="122" formatCode="mm/dd/yy">
                  <c:v>42486</c:v>
                </c:pt>
                <c:pt idx="123" formatCode="mm/dd/yy">
                  <c:v>42514</c:v>
                </c:pt>
                <c:pt idx="124" formatCode="mm/dd/yy">
                  <c:v>42549</c:v>
                </c:pt>
                <c:pt idx="125" formatCode="mm/dd/yy">
                  <c:v>42577</c:v>
                </c:pt>
                <c:pt idx="126" formatCode="mm/dd/yy">
                  <c:v>42605</c:v>
                </c:pt>
                <c:pt idx="127" formatCode="mm/dd/yy">
                  <c:v>42640</c:v>
                </c:pt>
                <c:pt idx="128" formatCode="mm/dd/yy">
                  <c:v>42668</c:v>
                </c:pt>
                <c:pt idx="129" formatCode="mm/dd/yy">
                  <c:v>42696</c:v>
                </c:pt>
                <c:pt idx="130" formatCode="mm/dd/yy">
                  <c:v>42724</c:v>
                </c:pt>
                <c:pt idx="131" formatCode="mm/dd/yy">
                  <c:v>42759</c:v>
                </c:pt>
                <c:pt idx="132" formatCode="mm/dd/yy">
                  <c:v>42794</c:v>
                </c:pt>
                <c:pt idx="133" formatCode="mm/dd/yy">
                  <c:v>42822</c:v>
                </c:pt>
                <c:pt idx="134" formatCode="mm/dd/yy">
                  <c:v>42850</c:v>
                </c:pt>
                <c:pt idx="135" formatCode="mm/dd/yy">
                  <c:v>42878</c:v>
                </c:pt>
                <c:pt idx="136" formatCode="mm/dd/yy">
                  <c:v>42548</c:v>
                </c:pt>
                <c:pt idx="137" formatCode="mm/dd/yy">
                  <c:v>42941</c:v>
                </c:pt>
                <c:pt idx="138" formatCode="mm/dd/yy">
                  <c:v>42969</c:v>
                </c:pt>
                <c:pt idx="139" formatCode="mm/dd/yy">
                  <c:v>43004</c:v>
                </c:pt>
                <c:pt idx="140" formatCode="mm/dd/yy">
                  <c:v>43032</c:v>
                </c:pt>
                <c:pt idx="141" formatCode="mm/dd/yy">
                  <c:v>43067</c:v>
                </c:pt>
                <c:pt idx="142" formatCode="mm/dd/yy">
                  <c:v>43088</c:v>
                </c:pt>
                <c:pt idx="143" formatCode="mm/dd/yy">
                  <c:v>42758</c:v>
                </c:pt>
                <c:pt idx="144" formatCode="mm/dd/yy">
                  <c:v>43158</c:v>
                </c:pt>
              </c:numCache>
            </c:numRef>
          </c:cat>
          <c:val>
            <c:numRef>
              <c:f>Graphs!$AL$33:$AL$177</c:f>
              <c:numCache>
                <c:formatCode>"$"#,##0</c:formatCode>
                <c:ptCount val="145"/>
                <c:pt idx="0">
                  <c:v>1305</c:v>
                </c:pt>
                <c:pt idx="1">
                  <c:v>1100</c:v>
                </c:pt>
                <c:pt idx="2">
                  <c:v>1305</c:v>
                </c:pt>
                <c:pt idx="3">
                  <c:v>950</c:v>
                </c:pt>
                <c:pt idx="4">
                  <c:v>1087.5</c:v>
                </c:pt>
                <c:pt idx="5">
                  <c:v>1200</c:v>
                </c:pt>
                <c:pt idx="6">
                  <c:v>1150</c:v>
                </c:pt>
                <c:pt idx="7">
                  <c:v>1180</c:v>
                </c:pt>
                <c:pt idx="8">
                  <c:v>1130</c:v>
                </c:pt>
                <c:pt idx="9">
                  <c:v>1325</c:v>
                </c:pt>
                <c:pt idx="10">
                  <c:v>1300</c:v>
                </c:pt>
                <c:pt idx="11">
                  <c:v>935</c:v>
                </c:pt>
                <c:pt idx="12">
                  <c:v>925</c:v>
                </c:pt>
                <c:pt idx="13">
                  <c:v>1137.5</c:v>
                </c:pt>
                <c:pt idx="14">
                  <c:v>1250</c:v>
                </c:pt>
                <c:pt idx="15">
                  <c:v>1420</c:v>
                </c:pt>
                <c:pt idx="16">
                  <c:v>1495</c:v>
                </c:pt>
                <c:pt idx="17">
                  <c:v>1337.5</c:v>
                </c:pt>
                <c:pt idx="18">
                  <c:v>1670</c:v>
                </c:pt>
                <c:pt idx="19">
                  <c:v>1600</c:v>
                </c:pt>
                <c:pt idx="20">
                  <c:v>1075</c:v>
                </c:pt>
                <c:pt idx="21">
                  <c:v>1425</c:v>
                </c:pt>
                <c:pt idx="22">
                  <c:v>1237.5</c:v>
                </c:pt>
                <c:pt idx="23">
                  <c:v>825</c:v>
                </c:pt>
                <c:pt idx="24">
                  <c:v>1137.5</c:v>
                </c:pt>
                <c:pt idx="25">
                  <c:v>1162.5</c:v>
                </c:pt>
                <c:pt idx="26">
                  <c:v>1262.5</c:v>
                </c:pt>
                <c:pt idx="27">
                  <c:v>1275</c:v>
                </c:pt>
                <c:pt idx="28">
                  <c:v>1275</c:v>
                </c:pt>
                <c:pt idx="29">
                  <c:v>1425</c:v>
                </c:pt>
                <c:pt idx="30">
                  <c:v>1425</c:v>
                </c:pt>
                <c:pt idx="31">
                  <c:v>1537.5</c:v>
                </c:pt>
                <c:pt idx="32">
                  <c:v>1337.5</c:v>
                </c:pt>
                <c:pt idx="33">
                  <c:v>1130</c:v>
                </c:pt>
                <c:pt idx="34">
                  <c:v>1030</c:v>
                </c:pt>
                <c:pt idx="35">
                  <c:v>950</c:v>
                </c:pt>
                <c:pt idx="36">
                  <c:v>1000</c:v>
                </c:pt>
                <c:pt idx="37">
                  <c:v>#N/A</c:v>
                </c:pt>
                <c:pt idx="38">
                  <c:v>745</c:v>
                </c:pt>
                <c:pt idx="39">
                  <c:v>#N/A</c:v>
                </c:pt>
                <c:pt idx="40">
                  <c:v>897.5</c:v>
                </c:pt>
                <c:pt idx="41">
                  <c:v>897.5</c:v>
                </c:pt>
                <c:pt idx="42">
                  <c:v>822.5</c:v>
                </c:pt>
                <c:pt idx="43">
                  <c:v>687.5</c:v>
                </c:pt>
                <c:pt idx="44">
                  <c:v>#N/A</c:v>
                </c:pt>
                <c:pt idx="45">
                  <c:v>737.5</c:v>
                </c:pt>
                <c:pt idx="46">
                  <c:v>675</c:v>
                </c:pt>
                <c:pt idx="47">
                  <c:v>790</c:v>
                </c:pt>
                <c:pt idx="48">
                  <c:v>675</c:v>
                </c:pt>
                <c:pt idx="49">
                  <c:v>645</c:v>
                </c:pt>
                <c:pt idx="50">
                  <c:v>750</c:v>
                </c:pt>
                <c:pt idx="51">
                  <c:v>730</c:v>
                </c:pt>
                <c:pt idx="52">
                  <c:v>862.5</c:v>
                </c:pt>
                <c:pt idx="53">
                  <c:v>785</c:v>
                </c:pt>
                <c:pt idx="54">
                  <c:v>717.5</c:v>
                </c:pt>
                <c:pt idx="55">
                  <c:v>695</c:v>
                </c:pt>
                <c:pt idx="56">
                  <c:v>735</c:v>
                </c:pt>
                <c:pt idx="57">
                  <c:v>820</c:v>
                </c:pt>
                <c:pt idx="58">
                  <c:v>712.5</c:v>
                </c:pt>
                <c:pt idx="59">
                  <c:v>615</c:v>
                </c:pt>
                <c:pt idx="60">
                  <c:v>730</c:v>
                </c:pt>
                <c:pt idx="61">
                  <c:v>755</c:v>
                </c:pt>
                <c:pt idx="62">
                  <c:v>862.5</c:v>
                </c:pt>
                <c:pt idx="63">
                  <c:v>862.5</c:v>
                </c:pt>
                <c:pt idx="64">
                  <c:v>910</c:v>
                </c:pt>
                <c:pt idx="65">
                  <c:v>890</c:v>
                </c:pt>
                <c:pt idx="66">
                  <c:v>912.5</c:v>
                </c:pt>
                <c:pt idx="67">
                  <c:v>875</c:v>
                </c:pt>
                <c:pt idx="68">
                  <c:v>920</c:v>
                </c:pt>
                <c:pt idx="69">
                  <c:v>785</c:v>
                </c:pt>
                <c:pt idx="70">
                  <c:v>735</c:v>
                </c:pt>
                <c:pt idx="71">
                  <c:v>862.5</c:v>
                </c:pt>
                <c:pt idx="72">
                  <c:v>830</c:v>
                </c:pt>
                <c:pt idx="73">
                  <c:v>825</c:v>
                </c:pt>
                <c:pt idx="74">
                  <c:v>895</c:v>
                </c:pt>
                <c:pt idx="75">
                  <c:v>900</c:v>
                </c:pt>
                <c:pt idx="76">
                  <c:v>957.5</c:v>
                </c:pt>
                <c:pt idx="77">
                  <c:v>910</c:v>
                </c:pt>
                <c:pt idx="78">
                  <c:v>795</c:v>
                </c:pt>
                <c:pt idx="79">
                  <c:v>960</c:v>
                </c:pt>
                <c:pt idx="80">
                  <c:v>712.5</c:v>
                </c:pt>
                <c:pt idx="81">
                  <c:v>875</c:v>
                </c:pt>
                <c:pt idx="82">
                  <c:v>937.5</c:v>
                </c:pt>
                <c:pt idx="83">
                  <c:v>837.5</c:v>
                </c:pt>
                <c:pt idx="84">
                  <c:v>787.5</c:v>
                </c:pt>
                <c:pt idx="85">
                  <c:v>#N/A</c:v>
                </c:pt>
                <c:pt idx="86">
                  <c:v>962.5</c:v>
                </c:pt>
                <c:pt idx="87">
                  <c:v>1000</c:v>
                </c:pt>
                <c:pt idx="88">
                  <c:v>860</c:v>
                </c:pt>
                <c:pt idx="89">
                  <c:v>937.5</c:v>
                </c:pt>
                <c:pt idx="90">
                  <c:v>1005</c:v>
                </c:pt>
                <c:pt idx="91">
                  <c:v>925</c:v>
                </c:pt>
                <c:pt idx="92">
                  <c:v>855</c:v>
                </c:pt>
                <c:pt idx="93">
                  <c:v>925</c:v>
                </c:pt>
                <c:pt idx="94">
                  <c:v>#N/A</c:v>
                </c:pt>
                <c:pt idx="95">
                  <c:v>1125</c:v>
                </c:pt>
                <c:pt idx="96">
                  <c:v>1125</c:v>
                </c:pt>
                <c:pt idx="97">
                  <c:v>1430</c:v>
                </c:pt>
                <c:pt idx="98">
                  <c:v>1250</c:v>
                </c:pt>
                <c:pt idx="99">
                  <c:v>1142.5</c:v>
                </c:pt>
                <c:pt idx="100">
                  <c:v>1387.5</c:v>
                </c:pt>
                <c:pt idx="101">
                  <c:v>1400</c:v>
                </c:pt>
                <c:pt idx="102">
                  <c:v>1487.5</c:v>
                </c:pt>
                <c:pt idx="103">
                  <c:v>1712.5</c:v>
                </c:pt>
                <c:pt idx="104">
                  <c:v>1637.5</c:v>
                </c:pt>
                <c:pt idx="105">
                  <c:v>1645</c:v>
                </c:pt>
                <c:pt idx="106">
                  <c:v>1375</c:v>
                </c:pt>
                <c:pt idx="107">
                  <c:v>1312.5</c:v>
                </c:pt>
                <c:pt idx="108">
                  <c:v>1325</c:v>
                </c:pt>
                <c:pt idx="109">
                  <c:v>1320</c:v>
                </c:pt>
                <c:pt idx="110">
                  <c:v>#N/A</c:v>
                </c:pt>
                <c:pt idx="111">
                  <c:v>1362.5</c:v>
                </c:pt>
                <c:pt idx="112">
                  <c:v>1492.5</c:v>
                </c:pt>
                <c:pt idx="113">
                  <c:v>1287.5</c:v>
                </c:pt>
                <c:pt idx="114">
                  <c:v>1500</c:v>
                </c:pt>
                <c:pt idx="115">
                  <c:v>1075</c:v>
                </c:pt>
                <c:pt idx="116">
                  <c:v>1287.5</c:v>
                </c:pt>
                <c:pt idx="117">
                  <c:v>1162.5</c:v>
                </c:pt>
                <c:pt idx="118">
                  <c:v>1262.5</c:v>
                </c:pt>
                <c:pt idx="119">
                  <c:v>1000</c:v>
                </c:pt>
                <c:pt idx="120">
                  <c:v>975</c:v>
                </c:pt>
                <c:pt idx="121">
                  <c:v>1047.5</c:v>
                </c:pt>
                <c:pt idx="122">
                  <c:v>962.5</c:v>
                </c:pt>
                <c:pt idx="123">
                  <c:v>1105</c:v>
                </c:pt>
                <c:pt idx="124">
                  <c:v>900</c:v>
                </c:pt>
                <c:pt idx="125">
                  <c:v>1012.5</c:v>
                </c:pt>
                <c:pt idx="126">
                  <c:v>847.5</c:v>
                </c:pt>
                <c:pt idx="127">
                  <c:v>970</c:v>
                </c:pt>
                <c:pt idx="128">
                  <c:v>850</c:v>
                </c:pt>
                <c:pt idx="129">
                  <c:v>837.5</c:v>
                </c:pt>
                <c:pt idx="130">
                  <c:v>760</c:v>
                </c:pt>
                <c:pt idx="131">
                  <c:v>837.5</c:v>
                </c:pt>
                <c:pt idx="132">
                  <c:v>862.5</c:v>
                </c:pt>
                <c:pt idx="133">
                  <c:v>900</c:v>
                </c:pt>
                <c:pt idx="134">
                  <c:v>867.5</c:v>
                </c:pt>
                <c:pt idx="135">
                  <c:v>892.5</c:v>
                </c:pt>
                <c:pt idx="136">
                  <c:v>992.5</c:v>
                </c:pt>
                <c:pt idx="137">
                  <c:v>937.5</c:v>
                </c:pt>
                <c:pt idx="138">
                  <c:v>887.5</c:v>
                </c:pt>
                <c:pt idx="139">
                  <c:v>862.5</c:v>
                </c:pt>
                <c:pt idx="140">
                  <c:v>830</c:v>
                </c:pt>
                <c:pt idx="141">
                  <c:v>855</c:v>
                </c:pt>
                <c:pt idx="142">
                  <c:v>862.5</c:v>
                </c:pt>
                <c:pt idx="143">
                  <c:v>662.5</c:v>
                </c:pt>
                <c:pt idx="144">
                  <c:v>687.5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16E8-411A-93CE-DD14C4A21646}"/>
            </c:ext>
          </c:extLst>
        </c:ser>
        <c:ser>
          <c:idx val="3"/>
          <c:order val="3"/>
          <c:tx>
            <c:strRef>
              <c:f>Graphs!$AM$3</c:f>
              <c:strCache>
                <c:ptCount val="1"/>
                <c:pt idx="0">
                  <c:v>Common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cat>
            <c:numRef>
              <c:f>Graphs!$AI$33:$AI$177</c:f>
              <c:numCache>
                <c:formatCode>m/d/yyyy</c:formatCode>
                <c:ptCount val="145"/>
                <c:pt idx="0">
                  <c:v>38741</c:v>
                </c:pt>
                <c:pt idx="1">
                  <c:v>38776</c:v>
                </c:pt>
                <c:pt idx="2">
                  <c:v>38804</c:v>
                </c:pt>
                <c:pt idx="3">
                  <c:v>38832</c:v>
                </c:pt>
                <c:pt idx="4">
                  <c:v>38860</c:v>
                </c:pt>
                <c:pt idx="5">
                  <c:v>38895</c:v>
                </c:pt>
                <c:pt idx="6">
                  <c:v>38923</c:v>
                </c:pt>
                <c:pt idx="7">
                  <c:v>38951</c:v>
                </c:pt>
                <c:pt idx="8">
                  <c:v>38986</c:v>
                </c:pt>
                <c:pt idx="9">
                  <c:v>39014</c:v>
                </c:pt>
                <c:pt idx="10">
                  <c:v>39049</c:v>
                </c:pt>
                <c:pt idx="11">
                  <c:v>39070</c:v>
                </c:pt>
                <c:pt idx="12">
                  <c:v>39105</c:v>
                </c:pt>
                <c:pt idx="13">
                  <c:v>39140</c:v>
                </c:pt>
                <c:pt idx="14">
                  <c:v>39168</c:v>
                </c:pt>
                <c:pt idx="15">
                  <c:v>39196</c:v>
                </c:pt>
                <c:pt idx="16">
                  <c:v>39224</c:v>
                </c:pt>
                <c:pt idx="17">
                  <c:v>39259</c:v>
                </c:pt>
                <c:pt idx="18">
                  <c:v>39287</c:v>
                </c:pt>
                <c:pt idx="19">
                  <c:v>39322</c:v>
                </c:pt>
                <c:pt idx="20">
                  <c:v>39350</c:v>
                </c:pt>
                <c:pt idx="21">
                  <c:v>39378</c:v>
                </c:pt>
                <c:pt idx="22">
                  <c:v>39413</c:v>
                </c:pt>
                <c:pt idx="23">
                  <c:v>39434</c:v>
                </c:pt>
                <c:pt idx="24">
                  <c:v>39469</c:v>
                </c:pt>
                <c:pt idx="25">
                  <c:v>39505</c:v>
                </c:pt>
                <c:pt idx="26">
                  <c:v>39532</c:v>
                </c:pt>
                <c:pt idx="27">
                  <c:v>39548</c:v>
                </c:pt>
                <c:pt idx="28">
                  <c:v>39561</c:v>
                </c:pt>
                <c:pt idx="29">
                  <c:v>39595</c:v>
                </c:pt>
                <c:pt idx="30">
                  <c:v>39624</c:v>
                </c:pt>
                <c:pt idx="31">
                  <c:v>39651</c:v>
                </c:pt>
                <c:pt idx="32">
                  <c:v>39686</c:v>
                </c:pt>
                <c:pt idx="33">
                  <c:v>39715</c:v>
                </c:pt>
                <c:pt idx="34">
                  <c:v>39749</c:v>
                </c:pt>
                <c:pt idx="35">
                  <c:v>39777</c:v>
                </c:pt>
                <c:pt idx="36">
                  <c:v>39798</c:v>
                </c:pt>
                <c:pt idx="37">
                  <c:v>39840</c:v>
                </c:pt>
                <c:pt idx="38">
                  <c:v>39868</c:v>
                </c:pt>
                <c:pt idx="39">
                  <c:v>39896</c:v>
                </c:pt>
                <c:pt idx="40">
                  <c:v>39931</c:v>
                </c:pt>
                <c:pt idx="41">
                  <c:v>39959</c:v>
                </c:pt>
                <c:pt idx="42">
                  <c:v>39987</c:v>
                </c:pt>
                <c:pt idx="43">
                  <c:v>40022</c:v>
                </c:pt>
                <c:pt idx="44">
                  <c:v>40050</c:v>
                </c:pt>
                <c:pt idx="45">
                  <c:v>40078</c:v>
                </c:pt>
                <c:pt idx="46">
                  <c:v>40113</c:v>
                </c:pt>
                <c:pt idx="47">
                  <c:v>40141</c:v>
                </c:pt>
                <c:pt idx="48">
                  <c:v>40169</c:v>
                </c:pt>
                <c:pt idx="49">
                  <c:v>40204</c:v>
                </c:pt>
                <c:pt idx="50">
                  <c:v>40232</c:v>
                </c:pt>
                <c:pt idx="51">
                  <c:v>40260</c:v>
                </c:pt>
                <c:pt idx="52">
                  <c:v>40295</c:v>
                </c:pt>
                <c:pt idx="53">
                  <c:v>40323</c:v>
                </c:pt>
                <c:pt idx="54">
                  <c:v>40351</c:v>
                </c:pt>
                <c:pt idx="55">
                  <c:v>40386</c:v>
                </c:pt>
                <c:pt idx="56">
                  <c:v>40414</c:v>
                </c:pt>
                <c:pt idx="57">
                  <c:v>40449</c:v>
                </c:pt>
                <c:pt idx="58">
                  <c:v>40477</c:v>
                </c:pt>
                <c:pt idx="59">
                  <c:v>40505</c:v>
                </c:pt>
                <c:pt idx="60">
                  <c:v>40533</c:v>
                </c:pt>
                <c:pt idx="61">
                  <c:v>40568</c:v>
                </c:pt>
                <c:pt idx="62">
                  <c:v>40596</c:v>
                </c:pt>
                <c:pt idx="63">
                  <c:v>40624</c:v>
                </c:pt>
                <c:pt idx="64">
                  <c:v>40659</c:v>
                </c:pt>
                <c:pt idx="65">
                  <c:v>40687</c:v>
                </c:pt>
                <c:pt idx="66">
                  <c:v>40722</c:v>
                </c:pt>
                <c:pt idx="67">
                  <c:v>40750</c:v>
                </c:pt>
                <c:pt idx="68">
                  <c:v>40778</c:v>
                </c:pt>
                <c:pt idx="69">
                  <c:v>40813</c:v>
                </c:pt>
                <c:pt idx="70">
                  <c:v>40841</c:v>
                </c:pt>
                <c:pt idx="71">
                  <c:v>40869</c:v>
                </c:pt>
                <c:pt idx="72">
                  <c:v>40897</c:v>
                </c:pt>
                <c:pt idx="73">
                  <c:v>40932</c:v>
                </c:pt>
                <c:pt idx="74">
                  <c:v>40967</c:v>
                </c:pt>
                <c:pt idx="75">
                  <c:v>40995</c:v>
                </c:pt>
                <c:pt idx="76">
                  <c:v>41023</c:v>
                </c:pt>
                <c:pt idx="77">
                  <c:v>41051</c:v>
                </c:pt>
                <c:pt idx="78">
                  <c:v>41086</c:v>
                </c:pt>
                <c:pt idx="79">
                  <c:v>41114</c:v>
                </c:pt>
                <c:pt idx="80">
                  <c:v>41149</c:v>
                </c:pt>
                <c:pt idx="81">
                  <c:v>41177</c:v>
                </c:pt>
                <c:pt idx="82">
                  <c:v>41205</c:v>
                </c:pt>
                <c:pt idx="83">
                  <c:v>41240</c:v>
                </c:pt>
                <c:pt idx="84">
                  <c:v>41296</c:v>
                </c:pt>
                <c:pt idx="85">
                  <c:v>41359</c:v>
                </c:pt>
                <c:pt idx="86">
                  <c:v>41387</c:v>
                </c:pt>
                <c:pt idx="87">
                  <c:v>41422</c:v>
                </c:pt>
                <c:pt idx="88">
                  <c:v>41450</c:v>
                </c:pt>
                <c:pt idx="89">
                  <c:v>41478</c:v>
                </c:pt>
                <c:pt idx="90">
                  <c:v>41513</c:v>
                </c:pt>
                <c:pt idx="91">
                  <c:v>41541</c:v>
                </c:pt>
                <c:pt idx="92">
                  <c:v>41569</c:v>
                </c:pt>
                <c:pt idx="93">
                  <c:v>41604</c:v>
                </c:pt>
                <c:pt idx="94">
                  <c:v>41625</c:v>
                </c:pt>
                <c:pt idx="95">
                  <c:v>41668</c:v>
                </c:pt>
                <c:pt idx="96">
                  <c:v>41697</c:v>
                </c:pt>
                <c:pt idx="97">
                  <c:v>41723</c:v>
                </c:pt>
                <c:pt idx="98">
                  <c:v>41751</c:v>
                </c:pt>
                <c:pt idx="99">
                  <c:v>41786</c:v>
                </c:pt>
                <c:pt idx="100">
                  <c:v>41814</c:v>
                </c:pt>
                <c:pt idx="101">
                  <c:v>41842</c:v>
                </c:pt>
                <c:pt idx="102">
                  <c:v>41877</c:v>
                </c:pt>
                <c:pt idx="103">
                  <c:v>41905</c:v>
                </c:pt>
                <c:pt idx="104">
                  <c:v>41935</c:v>
                </c:pt>
                <c:pt idx="105">
                  <c:v>41968</c:v>
                </c:pt>
                <c:pt idx="106">
                  <c:v>41989</c:v>
                </c:pt>
                <c:pt idx="107">
                  <c:v>42031</c:v>
                </c:pt>
                <c:pt idx="108">
                  <c:v>42059</c:v>
                </c:pt>
                <c:pt idx="109">
                  <c:v>42087</c:v>
                </c:pt>
                <c:pt idx="110">
                  <c:v>42122</c:v>
                </c:pt>
                <c:pt idx="111">
                  <c:v>42150</c:v>
                </c:pt>
                <c:pt idx="112">
                  <c:v>42178</c:v>
                </c:pt>
                <c:pt idx="113">
                  <c:v>42213</c:v>
                </c:pt>
                <c:pt idx="114">
                  <c:v>42241</c:v>
                </c:pt>
                <c:pt idx="115">
                  <c:v>42270</c:v>
                </c:pt>
                <c:pt idx="116">
                  <c:v>42305</c:v>
                </c:pt>
                <c:pt idx="117" formatCode="mm/dd/yy">
                  <c:v>42332</c:v>
                </c:pt>
                <c:pt idx="118" formatCode="mm/dd/yy">
                  <c:v>42353</c:v>
                </c:pt>
                <c:pt idx="119" formatCode="mm/dd/yy">
                  <c:v>42395</c:v>
                </c:pt>
                <c:pt idx="120" formatCode="mm/dd/yy">
                  <c:v>42423</c:v>
                </c:pt>
                <c:pt idx="121" formatCode="mm/dd/yy">
                  <c:v>42451</c:v>
                </c:pt>
                <c:pt idx="122" formatCode="mm/dd/yy">
                  <c:v>42486</c:v>
                </c:pt>
                <c:pt idx="123" formatCode="mm/dd/yy">
                  <c:v>42514</c:v>
                </c:pt>
                <c:pt idx="124" formatCode="mm/dd/yy">
                  <c:v>42549</c:v>
                </c:pt>
                <c:pt idx="125" formatCode="mm/dd/yy">
                  <c:v>42577</c:v>
                </c:pt>
                <c:pt idx="126" formatCode="mm/dd/yy">
                  <c:v>42605</c:v>
                </c:pt>
                <c:pt idx="127" formatCode="mm/dd/yy">
                  <c:v>42640</c:v>
                </c:pt>
                <c:pt idx="128" formatCode="mm/dd/yy">
                  <c:v>42668</c:v>
                </c:pt>
                <c:pt idx="129" formatCode="mm/dd/yy">
                  <c:v>42696</c:v>
                </c:pt>
                <c:pt idx="130" formatCode="mm/dd/yy">
                  <c:v>42724</c:v>
                </c:pt>
                <c:pt idx="131" formatCode="mm/dd/yy">
                  <c:v>42759</c:v>
                </c:pt>
                <c:pt idx="132" formatCode="mm/dd/yy">
                  <c:v>42794</c:v>
                </c:pt>
                <c:pt idx="133" formatCode="mm/dd/yy">
                  <c:v>42822</c:v>
                </c:pt>
                <c:pt idx="134" formatCode="mm/dd/yy">
                  <c:v>42850</c:v>
                </c:pt>
                <c:pt idx="135" formatCode="mm/dd/yy">
                  <c:v>42878</c:v>
                </c:pt>
                <c:pt idx="136" formatCode="mm/dd/yy">
                  <c:v>42548</c:v>
                </c:pt>
                <c:pt idx="137" formatCode="mm/dd/yy">
                  <c:v>42941</c:v>
                </c:pt>
                <c:pt idx="138" formatCode="mm/dd/yy">
                  <c:v>42969</c:v>
                </c:pt>
                <c:pt idx="139" formatCode="mm/dd/yy">
                  <c:v>43004</c:v>
                </c:pt>
                <c:pt idx="140" formatCode="mm/dd/yy">
                  <c:v>43032</c:v>
                </c:pt>
                <c:pt idx="141" formatCode="mm/dd/yy">
                  <c:v>43067</c:v>
                </c:pt>
                <c:pt idx="142" formatCode="mm/dd/yy">
                  <c:v>43088</c:v>
                </c:pt>
                <c:pt idx="143" formatCode="mm/dd/yy">
                  <c:v>42758</c:v>
                </c:pt>
                <c:pt idx="144" formatCode="mm/dd/yy">
                  <c:v>43158</c:v>
                </c:pt>
              </c:numCache>
            </c:numRef>
          </c:cat>
          <c:val>
            <c:numRef>
              <c:f>Graphs!$AM$33:$AM$177</c:f>
              <c:numCache>
                <c:formatCode>"$"#,##0</c:formatCode>
                <c:ptCount val="145"/>
                <c:pt idx="0">
                  <c:v>950</c:v>
                </c:pt>
                <c:pt idx="1">
                  <c:v>837.5</c:v>
                </c:pt>
                <c:pt idx="2">
                  <c:v>875</c:v>
                </c:pt>
                <c:pt idx="3">
                  <c:v>675</c:v>
                </c:pt>
                <c:pt idx="4">
                  <c:v>760</c:v>
                </c:pt>
                <c:pt idx="5">
                  <c:v>830</c:v>
                </c:pt>
                <c:pt idx="6">
                  <c:v>762.5</c:v>
                </c:pt>
                <c:pt idx="7">
                  <c:v>550</c:v>
                </c:pt>
                <c:pt idx="8">
                  <c:v>787.5</c:v>
                </c:pt>
                <c:pt idx="9">
                  <c:v>812.5</c:v>
                </c:pt>
                <c:pt idx="10">
                  <c:v>837.5</c:v>
                </c:pt>
                <c:pt idx="11">
                  <c:v>#N/A</c:v>
                </c:pt>
                <c:pt idx="12">
                  <c:v>605</c:v>
                </c:pt>
                <c:pt idx="13">
                  <c:v>705</c:v>
                </c:pt>
                <c:pt idx="14">
                  <c:v>730</c:v>
                </c:pt>
                <c:pt idx="15">
                  <c:v>1000</c:v>
                </c:pt>
                <c:pt idx="16">
                  <c:v>875</c:v>
                </c:pt>
                <c:pt idx="17">
                  <c:v>800</c:v>
                </c:pt>
                <c:pt idx="18">
                  <c:v>1187.5</c:v>
                </c:pt>
                <c:pt idx="19">
                  <c:v>987.5</c:v>
                </c:pt>
                <c:pt idx="20">
                  <c:v>#N/A</c:v>
                </c:pt>
                <c:pt idx="21">
                  <c:v>900</c:v>
                </c:pt>
                <c:pt idx="22">
                  <c:v>785</c:v>
                </c:pt>
                <c:pt idx="23">
                  <c:v>#N/A</c:v>
                </c:pt>
                <c:pt idx="24">
                  <c:v>730</c:v>
                </c:pt>
                <c:pt idx="25">
                  <c:v>737.5</c:v>
                </c:pt>
                <c:pt idx="26">
                  <c:v>850</c:v>
                </c:pt>
                <c:pt idx="27">
                  <c:v>737.5</c:v>
                </c:pt>
                <c:pt idx="28">
                  <c:v>830</c:v>
                </c:pt>
                <c:pt idx="29">
                  <c:v>925</c:v>
                </c:pt>
                <c:pt idx="30">
                  <c:v>1025</c:v>
                </c:pt>
                <c:pt idx="31">
                  <c:v>820</c:v>
                </c:pt>
                <c:pt idx="32">
                  <c:v>812.5</c:v>
                </c:pt>
                <c:pt idx="33">
                  <c:v>855</c:v>
                </c:pt>
                <c:pt idx="34">
                  <c:v>700</c:v>
                </c:pt>
                <c:pt idx="35">
                  <c:v>#N/A</c:v>
                </c:pt>
                <c:pt idx="36">
                  <c:v>770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500</c:v>
                </c:pt>
                <c:pt idx="41">
                  <c:v>#N/A</c:v>
                </c:pt>
                <c:pt idx="42">
                  <c:v>#N/A</c:v>
                </c:pt>
                <c:pt idx="43">
                  <c:v>450</c:v>
                </c:pt>
                <c:pt idx="44">
                  <c:v>562.5</c:v>
                </c:pt>
                <c:pt idx="45">
                  <c:v>530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470</c:v>
                </c:pt>
                <c:pt idx="50">
                  <c:v>450</c:v>
                </c:pt>
                <c:pt idx="51">
                  <c:v>#N/A</c:v>
                </c:pt>
                <c:pt idx="52">
                  <c:v>662.5</c:v>
                </c:pt>
                <c:pt idx="53">
                  <c:v>#N/A</c:v>
                </c:pt>
                <c:pt idx="54">
                  <c:v>615</c:v>
                </c:pt>
                <c:pt idx="55">
                  <c:v>#N/A</c:v>
                </c:pt>
                <c:pt idx="56">
                  <c:v>630</c:v>
                </c:pt>
                <c:pt idx="57">
                  <c:v>622.5</c:v>
                </c:pt>
                <c:pt idx="58">
                  <c:v>#N/A</c:v>
                </c:pt>
                <c:pt idx="59">
                  <c:v>450</c:v>
                </c:pt>
                <c:pt idx="60">
                  <c:v>#N/A</c:v>
                </c:pt>
                <c:pt idx="61">
                  <c:v>#N/A</c:v>
                </c:pt>
                <c:pt idx="62">
                  <c:v>812.5</c:v>
                </c:pt>
                <c:pt idx="63">
                  <c:v>890</c:v>
                </c:pt>
                <c:pt idx="64">
                  <c:v>715</c:v>
                </c:pt>
                <c:pt idx="65">
                  <c:v>665</c:v>
                </c:pt>
                <c:pt idx="66">
                  <c:v>735</c:v>
                </c:pt>
                <c:pt idx="67">
                  <c:v>690</c:v>
                </c:pt>
                <c:pt idx="68">
                  <c:v>612.5</c:v>
                </c:pt>
                <c:pt idx="69">
                  <c:v>477.5</c:v>
                </c:pt>
                <c:pt idx="70">
                  <c:v>575</c:v>
                </c:pt>
                <c:pt idx="71">
                  <c:v>592.5</c:v>
                </c:pt>
                <c:pt idx="72">
                  <c:v>512.5</c:v>
                </c:pt>
                <c:pt idx="73">
                  <c:v>725</c:v>
                </c:pt>
                <c:pt idx="74">
                  <c:v>#N/A</c:v>
                </c:pt>
                <c:pt idx="75">
                  <c:v>767.5</c:v>
                </c:pt>
                <c:pt idx="76">
                  <c:v>725</c:v>
                </c:pt>
                <c:pt idx="77">
                  <c:v>#N/A</c:v>
                </c:pt>
                <c:pt idx="78">
                  <c:v>785</c:v>
                </c:pt>
                <c:pt idx="79">
                  <c:v>#N/A</c:v>
                </c:pt>
                <c:pt idx="80">
                  <c:v>#N/A</c:v>
                </c:pt>
                <c:pt idx="81">
                  <c:v>#N/A</c:v>
                </c:pt>
                <c:pt idx="82">
                  <c:v>660</c:v>
                </c:pt>
                <c:pt idx="83">
                  <c:v>765</c:v>
                </c:pt>
                <c:pt idx="84">
                  <c:v>#N/A</c:v>
                </c:pt>
                <c:pt idx="85">
                  <c:v>#N/A</c:v>
                </c:pt>
                <c:pt idx="86">
                  <c:v>705</c:v>
                </c:pt>
                <c:pt idx="87">
                  <c:v>850</c:v>
                </c:pt>
                <c:pt idx="88">
                  <c:v>#N/A</c:v>
                </c:pt>
                <c:pt idx="89">
                  <c:v>#N/A</c:v>
                </c:pt>
                <c:pt idx="90">
                  <c:v>#N/A</c:v>
                </c:pt>
                <c:pt idx="91">
                  <c:v>#N/A</c:v>
                </c:pt>
                <c:pt idx="92">
                  <c:v>630</c:v>
                </c:pt>
                <c:pt idx="93">
                  <c:v>#N/A</c:v>
                </c:pt>
                <c:pt idx="94">
                  <c:v>#N/A</c:v>
                </c:pt>
                <c:pt idx="95">
                  <c:v>#N/A</c:v>
                </c:pt>
                <c:pt idx="96">
                  <c:v>#N/A</c:v>
                </c:pt>
                <c:pt idx="97">
                  <c:v>#N/A</c:v>
                </c:pt>
                <c:pt idx="98">
                  <c:v>#N/A</c:v>
                </c:pt>
                <c:pt idx="99">
                  <c:v>#N/A</c:v>
                </c:pt>
                <c:pt idx="100">
                  <c:v>#N/A</c:v>
                </c:pt>
                <c:pt idx="101">
                  <c:v>1237.5</c:v>
                </c:pt>
                <c:pt idx="102">
                  <c:v>1037.5</c:v>
                </c:pt>
                <c:pt idx="103">
                  <c:v>1550</c:v>
                </c:pt>
                <c:pt idx="104">
                  <c:v>1100</c:v>
                </c:pt>
                <c:pt idx="105">
                  <c:v>1125</c:v>
                </c:pt>
                <c:pt idx="106">
                  <c:v>1012.5</c:v>
                </c:pt>
                <c:pt idx="107">
                  <c:v>875</c:v>
                </c:pt>
                <c:pt idx="108">
                  <c:v>#N/A</c:v>
                </c:pt>
                <c:pt idx="109">
                  <c:v>#N/A</c:v>
                </c:pt>
                <c:pt idx="110">
                  <c:v>#N/A</c:v>
                </c:pt>
                <c:pt idx="111">
                  <c:v>1075</c:v>
                </c:pt>
                <c:pt idx="112">
                  <c:v>950</c:v>
                </c:pt>
                <c:pt idx="113">
                  <c:v>950</c:v>
                </c:pt>
                <c:pt idx="114">
                  <c:v>1150</c:v>
                </c:pt>
                <c:pt idx="115">
                  <c:v>#N/A</c:v>
                </c:pt>
                <c:pt idx="116">
                  <c:v>812.5</c:v>
                </c:pt>
                <c:pt idx="117">
                  <c:v>#N/A</c:v>
                </c:pt>
                <c:pt idx="118">
                  <c:v>925</c:v>
                </c:pt>
                <c:pt idx="119">
                  <c:v>605</c:v>
                </c:pt>
                <c:pt idx="120">
                  <c:v>750</c:v>
                </c:pt>
                <c:pt idx="121">
                  <c:v>750</c:v>
                </c:pt>
                <c:pt idx="122">
                  <c:v>790</c:v>
                </c:pt>
                <c:pt idx="123">
                  <c:v>860</c:v>
                </c:pt>
                <c:pt idx="124">
                  <c:v>#N/A</c:v>
                </c:pt>
                <c:pt idx="125">
                  <c:v>#N/A</c:v>
                </c:pt>
                <c:pt idx="126">
                  <c:v>#N/A</c:v>
                </c:pt>
                <c:pt idx="127">
                  <c:v>712.5</c:v>
                </c:pt>
                <c:pt idx="128">
                  <c:v>510</c:v>
                </c:pt>
                <c:pt idx="129">
                  <c:v>#N/A</c:v>
                </c:pt>
                <c:pt idx="130">
                  <c:v>465</c:v>
                </c:pt>
                <c:pt idx="131">
                  <c:v>562.5</c:v>
                </c:pt>
                <c:pt idx="132">
                  <c:v>617.5</c:v>
                </c:pt>
                <c:pt idx="133">
                  <c:v>505</c:v>
                </c:pt>
                <c:pt idx="134">
                  <c:v>600</c:v>
                </c:pt>
                <c:pt idx="135">
                  <c:v>617.5</c:v>
                </c:pt>
                <c:pt idx="136">
                  <c:v>630</c:v>
                </c:pt>
                <c:pt idx="137">
                  <c:v>667.5</c:v>
                </c:pt>
                <c:pt idx="138">
                  <c:v>655</c:v>
                </c:pt>
                <c:pt idx="139">
                  <c:v>555</c:v>
                </c:pt>
                <c:pt idx="140">
                  <c:v>595</c:v>
                </c:pt>
                <c:pt idx="141">
                  <c:v>650</c:v>
                </c:pt>
                <c:pt idx="142">
                  <c:v>672.5</c:v>
                </c:pt>
                <c:pt idx="143">
                  <c:v>425</c:v>
                </c:pt>
                <c:pt idx="144">
                  <c:v>437.5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16E8-411A-93CE-DD14C4A216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70541064"/>
        <c:axId val="270541848"/>
      </c:lineChart>
      <c:dateAx>
        <c:axId val="270541064"/>
        <c:scaling>
          <c:orientation val="minMax"/>
        </c:scaling>
        <c:delete val="0"/>
        <c:axPos val="b"/>
        <c:numFmt formatCode="[$-409]mmm\-yy;@" sourceLinked="0"/>
        <c:majorTickMark val="out"/>
        <c:minorTickMark val="none"/>
        <c:tickLblPos val="nextTo"/>
        <c:txPr>
          <a:bodyPr/>
          <a:lstStyle/>
          <a:p>
            <a:pPr>
              <a:defRPr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70541848"/>
        <c:crosses val="autoZero"/>
        <c:auto val="1"/>
        <c:lblOffset val="100"/>
        <c:baseTimeUnit val="days"/>
        <c:majorUnit val="2"/>
        <c:majorTimeUnit val="years"/>
      </c:dateAx>
      <c:valAx>
        <c:axId val="27054184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>
                    <a:latin typeface="Arial" pitchFamily="34" charset="0"/>
                    <a:cs typeface="Arial" pitchFamily="34" charset="0"/>
                  </a:defRPr>
                </a:pPr>
                <a:r>
                  <a:rPr lang="en-US">
                    <a:latin typeface="Arial" pitchFamily="34" charset="0"/>
                    <a:cs typeface="Arial" pitchFamily="34" charset="0"/>
                  </a:rPr>
                  <a:t>Dollars</a:t>
                </a:r>
                <a:r>
                  <a:rPr lang="en-US" baseline="0">
                    <a:latin typeface="Arial" pitchFamily="34" charset="0"/>
                    <a:cs typeface="Arial" pitchFamily="34" charset="0"/>
                  </a:rPr>
                  <a:t> per h</a:t>
                </a:r>
                <a:r>
                  <a:rPr lang="en-US">
                    <a:latin typeface="Arial" pitchFamily="34" charset="0"/>
                    <a:cs typeface="Arial" pitchFamily="34" charset="0"/>
                  </a:rPr>
                  <a:t>ead</a:t>
                </a:r>
              </a:p>
            </c:rich>
          </c:tx>
          <c:layout/>
          <c:overlay val="0"/>
        </c:title>
        <c:numFmt formatCode="&quot;$&quot;#,##0_);\(&quot;$&quot;#,##0\)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70541064"/>
        <c:crosses val="autoZero"/>
        <c:crossBetween val="between"/>
      </c:valAx>
    </c:plotArea>
    <c:legend>
      <c:legendPos val="b"/>
      <c:layout/>
      <c:overlay val="0"/>
      <c:txPr>
        <a:bodyPr/>
        <a:lstStyle/>
        <a:p>
          <a:pPr>
            <a:defRPr>
              <a:latin typeface="Arial" pitchFamily="34" charset="0"/>
              <a:cs typeface="Arial" pitchFamily="34" charset="0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>
          <a:latin typeface="Times New Roman" pitchFamily="18" charset="0"/>
          <a:cs typeface="Times New Roman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latin typeface="Arial" pitchFamily="34" charset="0"/>
                <a:cs typeface="Arial" pitchFamily="34" charset="0"/>
              </a:defRPr>
            </a:pPr>
            <a:r>
              <a:rPr lang="en-US" sz="1400">
                <a:latin typeface="Arial" pitchFamily="34" charset="0"/>
                <a:cs typeface="Arial" pitchFamily="34" charset="0"/>
              </a:rPr>
              <a:t>Crossbred Springer Heifers (Bred 7-9 Months) Median Prices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2499437570303699"/>
          <c:y val="0.12733686067019401"/>
          <c:w val="0.84614559543693402"/>
          <c:h val="0.70767209654348795"/>
        </c:manualLayout>
      </c:layout>
      <c:lineChart>
        <c:grouping val="standard"/>
        <c:varyColors val="0"/>
        <c:ser>
          <c:idx val="0"/>
          <c:order val="0"/>
          <c:tx>
            <c:v>Supreme</c:v>
          </c:tx>
          <c:marker>
            <c:symbol val="none"/>
          </c:marker>
          <c:cat>
            <c:numRef>
              <c:f>Graphs!$AO$33:$AO$177</c:f>
              <c:numCache>
                <c:formatCode>m/d/yyyy</c:formatCode>
                <c:ptCount val="145"/>
                <c:pt idx="0">
                  <c:v>38741</c:v>
                </c:pt>
                <c:pt idx="1">
                  <c:v>38776</c:v>
                </c:pt>
                <c:pt idx="2">
                  <c:v>38804</c:v>
                </c:pt>
                <c:pt idx="3">
                  <c:v>38832</c:v>
                </c:pt>
                <c:pt idx="4">
                  <c:v>38860</c:v>
                </c:pt>
                <c:pt idx="5">
                  <c:v>38895</c:v>
                </c:pt>
                <c:pt idx="6">
                  <c:v>38923</c:v>
                </c:pt>
                <c:pt idx="7">
                  <c:v>38951</c:v>
                </c:pt>
                <c:pt idx="8">
                  <c:v>38986</c:v>
                </c:pt>
                <c:pt idx="9">
                  <c:v>39014</c:v>
                </c:pt>
                <c:pt idx="10">
                  <c:v>39049</c:v>
                </c:pt>
                <c:pt idx="11">
                  <c:v>39070</c:v>
                </c:pt>
                <c:pt idx="12">
                  <c:v>39105</c:v>
                </c:pt>
                <c:pt idx="13">
                  <c:v>39140</c:v>
                </c:pt>
                <c:pt idx="14">
                  <c:v>39168</c:v>
                </c:pt>
                <c:pt idx="15">
                  <c:v>39196</c:v>
                </c:pt>
                <c:pt idx="16">
                  <c:v>39224</c:v>
                </c:pt>
                <c:pt idx="17">
                  <c:v>39259</c:v>
                </c:pt>
                <c:pt idx="18">
                  <c:v>39287</c:v>
                </c:pt>
                <c:pt idx="19">
                  <c:v>39322</c:v>
                </c:pt>
                <c:pt idx="20">
                  <c:v>39350</c:v>
                </c:pt>
                <c:pt idx="21">
                  <c:v>39378</c:v>
                </c:pt>
                <c:pt idx="22">
                  <c:v>39413</c:v>
                </c:pt>
                <c:pt idx="23">
                  <c:v>39434</c:v>
                </c:pt>
                <c:pt idx="24">
                  <c:v>39469</c:v>
                </c:pt>
                <c:pt idx="25">
                  <c:v>39505</c:v>
                </c:pt>
                <c:pt idx="26">
                  <c:v>39532</c:v>
                </c:pt>
                <c:pt idx="27">
                  <c:v>39548</c:v>
                </c:pt>
                <c:pt idx="28">
                  <c:v>39561</c:v>
                </c:pt>
                <c:pt idx="29">
                  <c:v>39595</c:v>
                </c:pt>
                <c:pt idx="30">
                  <c:v>39624</c:v>
                </c:pt>
                <c:pt idx="31">
                  <c:v>39651</c:v>
                </c:pt>
                <c:pt idx="32">
                  <c:v>39686</c:v>
                </c:pt>
                <c:pt idx="33">
                  <c:v>39715</c:v>
                </c:pt>
                <c:pt idx="34">
                  <c:v>39749</c:v>
                </c:pt>
                <c:pt idx="35">
                  <c:v>39777</c:v>
                </c:pt>
                <c:pt idx="36">
                  <c:v>39798</c:v>
                </c:pt>
                <c:pt idx="37">
                  <c:v>39840</c:v>
                </c:pt>
                <c:pt idx="38">
                  <c:v>39868</c:v>
                </c:pt>
                <c:pt idx="39">
                  <c:v>39896</c:v>
                </c:pt>
                <c:pt idx="40">
                  <c:v>39931</c:v>
                </c:pt>
                <c:pt idx="41">
                  <c:v>39959</c:v>
                </c:pt>
                <c:pt idx="42">
                  <c:v>39987</c:v>
                </c:pt>
                <c:pt idx="43">
                  <c:v>40022</c:v>
                </c:pt>
                <c:pt idx="44">
                  <c:v>40050</c:v>
                </c:pt>
                <c:pt idx="45">
                  <c:v>40078</c:v>
                </c:pt>
                <c:pt idx="46">
                  <c:v>40113</c:v>
                </c:pt>
                <c:pt idx="47">
                  <c:v>40141</c:v>
                </c:pt>
                <c:pt idx="48">
                  <c:v>40169</c:v>
                </c:pt>
                <c:pt idx="49">
                  <c:v>40204</c:v>
                </c:pt>
                <c:pt idx="50">
                  <c:v>40232</c:v>
                </c:pt>
                <c:pt idx="51">
                  <c:v>40260</c:v>
                </c:pt>
                <c:pt idx="52">
                  <c:v>40295</c:v>
                </c:pt>
                <c:pt idx="53">
                  <c:v>40323</c:v>
                </c:pt>
                <c:pt idx="54">
                  <c:v>40351</c:v>
                </c:pt>
                <c:pt idx="55">
                  <c:v>40386</c:v>
                </c:pt>
                <c:pt idx="56">
                  <c:v>40414</c:v>
                </c:pt>
                <c:pt idx="57">
                  <c:v>40449</c:v>
                </c:pt>
                <c:pt idx="58">
                  <c:v>40477</c:v>
                </c:pt>
                <c:pt idx="59">
                  <c:v>40505</c:v>
                </c:pt>
                <c:pt idx="60">
                  <c:v>40533</c:v>
                </c:pt>
                <c:pt idx="61">
                  <c:v>40568</c:v>
                </c:pt>
                <c:pt idx="62">
                  <c:v>40596</c:v>
                </c:pt>
                <c:pt idx="63">
                  <c:v>40624</c:v>
                </c:pt>
                <c:pt idx="64">
                  <c:v>40659</c:v>
                </c:pt>
                <c:pt idx="65">
                  <c:v>40687</c:v>
                </c:pt>
                <c:pt idx="66">
                  <c:v>40722</c:v>
                </c:pt>
                <c:pt idx="67">
                  <c:v>40750</c:v>
                </c:pt>
                <c:pt idx="68">
                  <c:v>40778</c:v>
                </c:pt>
                <c:pt idx="69">
                  <c:v>40813</c:v>
                </c:pt>
                <c:pt idx="70">
                  <c:v>40841</c:v>
                </c:pt>
                <c:pt idx="71">
                  <c:v>40869</c:v>
                </c:pt>
                <c:pt idx="72">
                  <c:v>40897</c:v>
                </c:pt>
                <c:pt idx="73">
                  <c:v>40932</c:v>
                </c:pt>
                <c:pt idx="74">
                  <c:v>40967</c:v>
                </c:pt>
                <c:pt idx="75">
                  <c:v>40995</c:v>
                </c:pt>
                <c:pt idx="76">
                  <c:v>41023</c:v>
                </c:pt>
                <c:pt idx="77">
                  <c:v>41051</c:v>
                </c:pt>
                <c:pt idx="78">
                  <c:v>41086</c:v>
                </c:pt>
                <c:pt idx="79">
                  <c:v>41114</c:v>
                </c:pt>
                <c:pt idx="80">
                  <c:v>41149</c:v>
                </c:pt>
                <c:pt idx="81">
                  <c:v>41177</c:v>
                </c:pt>
                <c:pt idx="82">
                  <c:v>41205</c:v>
                </c:pt>
                <c:pt idx="83">
                  <c:v>41240</c:v>
                </c:pt>
                <c:pt idx="84">
                  <c:v>41296</c:v>
                </c:pt>
                <c:pt idx="85">
                  <c:v>41359</c:v>
                </c:pt>
                <c:pt idx="86">
                  <c:v>41387</c:v>
                </c:pt>
                <c:pt idx="87">
                  <c:v>41422</c:v>
                </c:pt>
                <c:pt idx="88">
                  <c:v>41450</c:v>
                </c:pt>
                <c:pt idx="89">
                  <c:v>41478</c:v>
                </c:pt>
                <c:pt idx="90">
                  <c:v>41513</c:v>
                </c:pt>
                <c:pt idx="91">
                  <c:v>41541</c:v>
                </c:pt>
                <c:pt idx="92">
                  <c:v>41569</c:v>
                </c:pt>
                <c:pt idx="93">
                  <c:v>41604</c:v>
                </c:pt>
                <c:pt idx="94">
                  <c:v>41625</c:v>
                </c:pt>
                <c:pt idx="95">
                  <c:v>41668</c:v>
                </c:pt>
                <c:pt idx="96">
                  <c:v>41697</c:v>
                </c:pt>
                <c:pt idx="97">
                  <c:v>41723</c:v>
                </c:pt>
                <c:pt idx="98">
                  <c:v>41751</c:v>
                </c:pt>
                <c:pt idx="99">
                  <c:v>41786</c:v>
                </c:pt>
                <c:pt idx="100">
                  <c:v>41814</c:v>
                </c:pt>
                <c:pt idx="101">
                  <c:v>41842</c:v>
                </c:pt>
                <c:pt idx="102">
                  <c:v>41877</c:v>
                </c:pt>
                <c:pt idx="103">
                  <c:v>41905</c:v>
                </c:pt>
                <c:pt idx="104">
                  <c:v>41935</c:v>
                </c:pt>
                <c:pt idx="105">
                  <c:v>41968</c:v>
                </c:pt>
                <c:pt idx="106">
                  <c:v>41989</c:v>
                </c:pt>
                <c:pt idx="107">
                  <c:v>42031</c:v>
                </c:pt>
                <c:pt idx="108">
                  <c:v>42059</c:v>
                </c:pt>
                <c:pt idx="109">
                  <c:v>42087</c:v>
                </c:pt>
                <c:pt idx="110">
                  <c:v>42122</c:v>
                </c:pt>
                <c:pt idx="111">
                  <c:v>42150</c:v>
                </c:pt>
                <c:pt idx="112">
                  <c:v>42178</c:v>
                </c:pt>
                <c:pt idx="113">
                  <c:v>42213</c:v>
                </c:pt>
                <c:pt idx="114">
                  <c:v>42241</c:v>
                </c:pt>
                <c:pt idx="115">
                  <c:v>42270</c:v>
                </c:pt>
                <c:pt idx="116">
                  <c:v>42305</c:v>
                </c:pt>
                <c:pt idx="117" formatCode="mm/dd/yy">
                  <c:v>42332</c:v>
                </c:pt>
                <c:pt idx="118" formatCode="mm/dd/yy">
                  <c:v>42353</c:v>
                </c:pt>
                <c:pt idx="119" formatCode="mm/dd/yy">
                  <c:v>42395</c:v>
                </c:pt>
                <c:pt idx="120" formatCode="mm/dd/yy">
                  <c:v>42423</c:v>
                </c:pt>
                <c:pt idx="121" formatCode="mm/dd/yy">
                  <c:v>42451</c:v>
                </c:pt>
                <c:pt idx="122" formatCode="mm/dd/yy">
                  <c:v>42486</c:v>
                </c:pt>
                <c:pt idx="123" formatCode="mm/dd/yy">
                  <c:v>42514</c:v>
                </c:pt>
                <c:pt idx="124" formatCode="mm/dd/yy">
                  <c:v>42549</c:v>
                </c:pt>
                <c:pt idx="125" formatCode="mm/dd/yy">
                  <c:v>42577</c:v>
                </c:pt>
                <c:pt idx="126" formatCode="mm/dd/yy">
                  <c:v>42605</c:v>
                </c:pt>
                <c:pt idx="127" formatCode="mm/dd/yy">
                  <c:v>42640</c:v>
                </c:pt>
                <c:pt idx="128" formatCode="mm/dd/yy">
                  <c:v>42668</c:v>
                </c:pt>
                <c:pt idx="129" formatCode="mm/dd/yy">
                  <c:v>42696</c:v>
                </c:pt>
                <c:pt idx="130" formatCode="mm/dd/yy">
                  <c:v>42724</c:v>
                </c:pt>
                <c:pt idx="131" formatCode="mm/dd/yy">
                  <c:v>42759</c:v>
                </c:pt>
                <c:pt idx="132" formatCode="mm/dd/yy">
                  <c:v>42794</c:v>
                </c:pt>
                <c:pt idx="133" formatCode="mm/dd/yy">
                  <c:v>42822</c:v>
                </c:pt>
                <c:pt idx="134" formatCode="mm/dd/yy">
                  <c:v>42850</c:v>
                </c:pt>
                <c:pt idx="135" formatCode="mm/dd/yy">
                  <c:v>42878</c:v>
                </c:pt>
                <c:pt idx="136" formatCode="mm/dd/yy">
                  <c:v>42548</c:v>
                </c:pt>
                <c:pt idx="137" formatCode="mm/dd/yy">
                  <c:v>42941</c:v>
                </c:pt>
                <c:pt idx="138" formatCode="mm/dd/yy">
                  <c:v>42969</c:v>
                </c:pt>
                <c:pt idx="139" formatCode="mm/dd/yy">
                  <c:v>43004</c:v>
                </c:pt>
                <c:pt idx="140" formatCode="mm/dd/yy">
                  <c:v>43032</c:v>
                </c:pt>
                <c:pt idx="141" formatCode="mm/dd/yy">
                  <c:v>43067</c:v>
                </c:pt>
                <c:pt idx="142" formatCode="mm/dd/yy">
                  <c:v>43088</c:v>
                </c:pt>
                <c:pt idx="143" formatCode="mm/dd/yy">
                  <c:v>42758</c:v>
                </c:pt>
                <c:pt idx="144" formatCode="mm/dd/yy">
                  <c:v>43158</c:v>
                </c:pt>
              </c:numCache>
            </c:numRef>
          </c:cat>
          <c:val>
            <c:numRef>
              <c:f>Graphs!$AP$33:$AP$177</c:f>
              <c:numCache>
                <c:formatCode>"$"#,##0_);\("$"#,##0\)</c:formatCode>
                <c:ptCount val="145"/>
                <c:pt idx="0">
                  <c:v>1975</c:v>
                </c:pt>
                <c:pt idx="1">
                  <c:v>1830</c:v>
                </c:pt>
                <c:pt idx="2">
                  <c:v>#N/A</c:v>
                </c:pt>
                <c:pt idx="3">
                  <c:v>#N/A</c:v>
                </c:pt>
                <c:pt idx="4">
                  <c:v>1405</c:v>
                </c:pt>
                <c:pt idx="5">
                  <c:v>#N/A</c:v>
                </c:pt>
                <c:pt idx="6">
                  <c:v>#N/A</c:v>
                </c:pt>
                <c:pt idx="7">
                  <c:v>1625</c:v>
                </c:pt>
                <c:pt idx="8">
                  <c:v>1575</c:v>
                </c:pt>
                <c:pt idx="9">
                  <c:v>#N/A</c:v>
                </c:pt>
                <c:pt idx="10">
                  <c:v>#N/A</c:v>
                </c:pt>
                <c:pt idx="11">
                  <c:v>1587.5</c:v>
                </c:pt>
                <c:pt idx="12">
                  <c:v>#N/A</c:v>
                </c:pt>
                <c:pt idx="13">
                  <c:v>1685</c:v>
                </c:pt>
                <c:pt idx="14">
                  <c:v>#N/A</c:v>
                </c:pt>
                <c:pt idx="15">
                  <c:v>#N/A</c:v>
                </c:pt>
                <c:pt idx="16">
                  <c:v>2137.5</c:v>
                </c:pt>
                <c:pt idx="17">
                  <c:v>#N/A</c:v>
                </c:pt>
                <c:pt idx="18">
                  <c:v>2112.5</c:v>
                </c:pt>
                <c:pt idx="19">
                  <c:v>#N/A</c:v>
                </c:pt>
                <c:pt idx="20">
                  <c:v>2037.5</c:v>
                </c:pt>
                <c:pt idx="21">
                  <c:v>1987.5</c:v>
                </c:pt>
                <c:pt idx="22">
                  <c:v>#N/A</c:v>
                </c:pt>
                <c:pt idx="23">
                  <c:v>#N/A</c:v>
                </c:pt>
                <c:pt idx="24">
                  <c:v>1825</c:v>
                </c:pt>
                <c:pt idx="25">
                  <c:v>1975</c:v>
                </c:pt>
                <c:pt idx="26">
                  <c:v>1850</c:v>
                </c:pt>
                <c:pt idx="27">
                  <c:v>#N/A</c:v>
                </c:pt>
                <c:pt idx="28">
                  <c:v>1812.5</c:v>
                </c:pt>
                <c:pt idx="29">
                  <c:v>1965</c:v>
                </c:pt>
                <c:pt idx="30">
                  <c:v>#N/A</c:v>
                </c:pt>
                <c:pt idx="31">
                  <c:v>#N/A</c:v>
                </c:pt>
                <c:pt idx="32">
                  <c:v>1825</c:v>
                </c:pt>
                <c:pt idx="33">
                  <c:v>1875</c:v>
                </c:pt>
                <c:pt idx="34">
                  <c:v>#N/A</c:v>
                </c:pt>
                <c:pt idx="35">
                  <c:v>1525</c:v>
                </c:pt>
                <c:pt idx="36">
                  <c:v>#N/A</c:v>
                </c:pt>
                <c:pt idx="37">
                  <c:v>#N/A</c:v>
                </c:pt>
                <c:pt idx="38">
                  <c:v>1195</c:v>
                </c:pt>
                <c:pt idx="39">
                  <c:v>#N/A</c:v>
                </c:pt>
                <c:pt idx="40">
                  <c:v>1230</c:v>
                </c:pt>
                <c:pt idx="41">
                  <c:v>#N/A</c:v>
                </c:pt>
                <c:pt idx="42">
                  <c:v>#N/A</c:v>
                </c:pt>
                <c:pt idx="43">
                  <c:v>1050</c:v>
                </c:pt>
                <c:pt idx="44">
                  <c:v>1212.5</c:v>
                </c:pt>
                <c:pt idx="45">
                  <c:v>#N/A</c:v>
                </c:pt>
                <c:pt idx="46">
                  <c:v>#N/A</c:v>
                </c:pt>
                <c:pt idx="47">
                  <c:v>1110</c:v>
                </c:pt>
                <c:pt idx="48">
                  <c:v>1040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980</c:v>
                </c:pt>
                <c:pt idx="60">
                  <c:v>#N/A</c:v>
                </c:pt>
                <c:pt idx="61">
                  <c:v>#N/A</c:v>
                </c:pt>
                <c:pt idx="62">
                  <c:v>#N/A</c:v>
                </c:pt>
                <c:pt idx="63">
                  <c:v>1300</c:v>
                </c:pt>
                <c:pt idx="64">
                  <c:v>#N/A</c:v>
                </c:pt>
                <c:pt idx="65">
                  <c:v>#N/A</c:v>
                </c:pt>
                <c:pt idx="66">
                  <c:v>#N/A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  <c:pt idx="70">
                  <c:v>#N/A</c:v>
                </c:pt>
                <c:pt idx="71">
                  <c:v>#N/A</c:v>
                </c:pt>
                <c:pt idx="72">
                  <c:v>#N/A</c:v>
                </c:pt>
                <c:pt idx="73">
                  <c:v>#N/A</c:v>
                </c:pt>
                <c:pt idx="74">
                  <c:v>1312.5</c:v>
                </c:pt>
                <c:pt idx="75">
                  <c:v>#N/A</c:v>
                </c:pt>
                <c:pt idx="76">
                  <c:v>#N/A</c:v>
                </c:pt>
                <c:pt idx="77">
                  <c:v>#N/A</c:v>
                </c:pt>
                <c:pt idx="78">
                  <c:v>#N/A</c:v>
                </c:pt>
                <c:pt idx="79">
                  <c:v>#N/A</c:v>
                </c:pt>
                <c:pt idx="80">
                  <c:v>#N/A</c:v>
                </c:pt>
                <c:pt idx="81">
                  <c:v>#N/A</c:v>
                </c:pt>
                <c:pt idx="82">
                  <c:v>#N/A</c:v>
                </c:pt>
                <c:pt idx="83">
                  <c:v>#N/A</c:v>
                </c:pt>
                <c:pt idx="84">
                  <c:v>1115</c:v>
                </c:pt>
                <c:pt idx="85">
                  <c:v>1202.5</c:v>
                </c:pt>
                <c:pt idx="86">
                  <c:v>#N/A</c:v>
                </c:pt>
                <c:pt idx="87">
                  <c:v>#N/A</c:v>
                </c:pt>
                <c:pt idx="88">
                  <c:v>#N/A</c:v>
                </c:pt>
                <c:pt idx="89">
                  <c:v>#N/A</c:v>
                </c:pt>
                <c:pt idx="90">
                  <c:v>#N/A</c:v>
                </c:pt>
                <c:pt idx="91">
                  <c:v>#N/A</c:v>
                </c:pt>
                <c:pt idx="92">
                  <c:v>1387.5</c:v>
                </c:pt>
                <c:pt idx="93">
                  <c:v>#N/A</c:v>
                </c:pt>
                <c:pt idx="94">
                  <c:v>#N/A</c:v>
                </c:pt>
                <c:pt idx="95">
                  <c:v>#N/A</c:v>
                </c:pt>
                <c:pt idx="96">
                  <c:v>#N/A</c:v>
                </c:pt>
                <c:pt idx="97">
                  <c:v>#N/A</c:v>
                </c:pt>
                <c:pt idx="98">
                  <c:v>#N/A</c:v>
                </c:pt>
                <c:pt idx="99">
                  <c:v>#N/A</c:v>
                </c:pt>
                <c:pt idx="100">
                  <c:v>#N/A</c:v>
                </c:pt>
                <c:pt idx="101">
                  <c:v>#N/A</c:v>
                </c:pt>
                <c:pt idx="102">
                  <c:v>#N/A</c:v>
                </c:pt>
                <c:pt idx="103">
                  <c:v>#N/A</c:v>
                </c:pt>
                <c:pt idx="104">
                  <c:v>#N/A</c:v>
                </c:pt>
                <c:pt idx="105">
                  <c:v>1897.5</c:v>
                </c:pt>
                <c:pt idx="106">
                  <c:v>#N/A</c:v>
                </c:pt>
                <c:pt idx="107">
                  <c:v>#N/A</c:v>
                </c:pt>
                <c:pt idx="108">
                  <c:v>#N/A</c:v>
                </c:pt>
                <c:pt idx="109">
                  <c:v>#N/A</c:v>
                </c:pt>
                <c:pt idx="110">
                  <c:v>1750</c:v>
                </c:pt>
                <c:pt idx="111">
                  <c:v>1487.5</c:v>
                </c:pt>
                <c:pt idx="112">
                  <c:v>#N/A</c:v>
                </c:pt>
                <c:pt idx="113">
                  <c:v>#N/A</c:v>
                </c:pt>
                <c:pt idx="114">
                  <c:v>#N/A</c:v>
                </c:pt>
                <c:pt idx="115">
                  <c:v>#N/A</c:v>
                </c:pt>
                <c:pt idx="116">
                  <c:v>#N/A</c:v>
                </c:pt>
                <c:pt idx="117">
                  <c:v>1900</c:v>
                </c:pt>
                <c:pt idx="118">
                  <c:v>#N/A</c:v>
                </c:pt>
                <c:pt idx="119">
                  <c:v>1810</c:v>
                </c:pt>
                <c:pt idx="120">
                  <c:v>1687.5</c:v>
                </c:pt>
                <c:pt idx="121">
                  <c:v>#N/A</c:v>
                </c:pt>
                <c:pt idx="122">
                  <c:v>#N/A</c:v>
                </c:pt>
                <c:pt idx="123">
                  <c:v>1337.5</c:v>
                </c:pt>
                <c:pt idx="124">
                  <c:v>#N/A</c:v>
                </c:pt>
                <c:pt idx="125">
                  <c:v>1445</c:v>
                </c:pt>
                <c:pt idx="126">
                  <c:v>1512.5</c:v>
                </c:pt>
                <c:pt idx="127">
                  <c:v>#N/A</c:v>
                </c:pt>
                <c:pt idx="128">
                  <c:v>#N/A</c:v>
                </c:pt>
                <c:pt idx="129">
                  <c:v>1355</c:v>
                </c:pt>
                <c:pt idx="130">
                  <c:v>1410</c:v>
                </c:pt>
                <c:pt idx="131">
                  <c:v>1437.5</c:v>
                </c:pt>
                <c:pt idx="132">
                  <c:v>1330</c:v>
                </c:pt>
                <c:pt idx="133">
                  <c:v>#N/A</c:v>
                </c:pt>
                <c:pt idx="134">
                  <c:v>1262.5</c:v>
                </c:pt>
                <c:pt idx="135">
                  <c:v>1235</c:v>
                </c:pt>
                <c:pt idx="136">
                  <c:v>#N/A</c:v>
                </c:pt>
                <c:pt idx="137">
                  <c:v>#N/A</c:v>
                </c:pt>
                <c:pt idx="138">
                  <c:v>#N/A</c:v>
                </c:pt>
                <c:pt idx="139">
                  <c:v>#N/A</c:v>
                </c:pt>
                <c:pt idx="140">
                  <c:v>#N/A</c:v>
                </c:pt>
                <c:pt idx="141">
                  <c:v>#N/A</c:v>
                </c:pt>
                <c:pt idx="142">
                  <c:v>#N/A</c:v>
                </c:pt>
                <c:pt idx="143">
                  <c:v>1087.5</c:v>
                </c:pt>
                <c:pt idx="144">
                  <c:v>1090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2AC3-4181-A5C5-0D6A794288AE}"/>
            </c:ext>
          </c:extLst>
        </c:ser>
        <c:ser>
          <c:idx val="1"/>
          <c:order val="1"/>
          <c:tx>
            <c:strRef>
              <c:f>Graphs!$AQ$3</c:f>
              <c:strCache>
                <c:ptCount val="1"/>
                <c:pt idx="0">
                  <c:v>Approved</c:v>
                </c:pt>
              </c:strCache>
            </c:strRef>
          </c:tx>
          <c:marker>
            <c:symbol val="none"/>
          </c:marker>
          <c:cat>
            <c:numRef>
              <c:f>Graphs!$AO$33:$AO$177</c:f>
              <c:numCache>
                <c:formatCode>m/d/yyyy</c:formatCode>
                <c:ptCount val="145"/>
                <c:pt idx="0">
                  <c:v>38741</c:v>
                </c:pt>
                <c:pt idx="1">
                  <c:v>38776</c:v>
                </c:pt>
                <c:pt idx="2">
                  <c:v>38804</c:v>
                </c:pt>
                <c:pt idx="3">
                  <c:v>38832</c:v>
                </c:pt>
                <c:pt idx="4">
                  <c:v>38860</c:v>
                </c:pt>
                <c:pt idx="5">
                  <c:v>38895</c:v>
                </c:pt>
                <c:pt idx="6">
                  <c:v>38923</c:v>
                </c:pt>
                <c:pt idx="7">
                  <c:v>38951</c:v>
                </c:pt>
                <c:pt idx="8">
                  <c:v>38986</c:v>
                </c:pt>
                <c:pt idx="9">
                  <c:v>39014</c:v>
                </c:pt>
                <c:pt idx="10">
                  <c:v>39049</c:v>
                </c:pt>
                <c:pt idx="11">
                  <c:v>39070</c:v>
                </c:pt>
                <c:pt idx="12">
                  <c:v>39105</c:v>
                </c:pt>
                <c:pt idx="13">
                  <c:v>39140</c:v>
                </c:pt>
                <c:pt idx="14">
                  <c:v>39168</c:v>
                </c:pt>
                <c:pt idx="15">
                  <c:v>39196</c:v>
                </c:pt>
                <c:pt idx="16">
                  <c:v>39224</c:v>
                </c:pt>
                <c:pt idx="17">
                  <c:v>39259</c:v>
                </c:pt>
                <c:pt idx="18">
                  <c:v>39287</c:v>
                </c:pt>
                <c:pt idx="19">
                  <c:v>39322</c:v>
                </c:pt>
                <c:pt idx="20">
                  <c:v>39350</c:v>
                </c:pt>
                <c:pt idx="21">
                  <c:v>39378</c:v>
                </c:pt>
                <c:pt idx="22">
                  <c:v>39413</c:v>
                </c:pt>
                <c:pt idx="23">
                  <c:v>39434</c:v>
                </c:pt>
                <c:pt idx="24">
                  <c:v>39469</c:v>
                </c:pt>
                <c:pt idx="25">
                  <c:v>39505</c:v>
                </c:pt>
                <c:pt idx="26">
                  <c:v>39532</c:v>
                </c:pt>
                <c:pt idx="27">
                  <c:v>39548</c:v>
                </c:pt>
                <c:pt idx="28">
                  <c:v>39561</c:v>
                </c:pt>
                <c:pt idx="29">
                  <c:v>39595</c:v>
                </c:pt>
                <c:pt idx="30">
                  <c:v>39624</c:v>
                </c:pt>
                <c:pt idx="31">
                  <c:v>39651</c:v>
                </c:pt>
                <c:pt idx="32">
                  <c:v>39686</c:v>
                </c:pt>
                <c:pt idx="33">
                  <c:v>39715</c:v>
                </c:pt>
                <c:pt idx="34">
                  <c:v>39749</c:v>
                </c:pt>
                <c:pt idx="35">
                  <c:v>39777</c:v>
                </c:pt>
                <c:pt idx="36">
                  <c:v>39798</c:v>
                </c:pt>
                <c:pt idx="37">
                  <c:v>39840</c:v>
                </c:pt>
                <c:pt idx="38">
                  <c:v>39868</c:v>
                </c:pt>
                <c:pt idx="39">
                  <c:v>39896</c:v>
                </c:pt>
                <c:pt idx="40">
                  <c:v>39931</c:v>
                </c:pt>
                <c:pt idx="41">
                  <c:v>39959</c:v>
                </c:pt>
                <c:pt idx="42">
                  <c:v>39987</c:v>
                </c:pt>
                <c:pt idx="43">
                  <c:v>40022</c:v>
                </c:pt>
                <c:pt idx="44">
                  <c:v>40050</c:v>
                </c:pt>
                <c:pt idx="45">
                  <c:v>40078</c:v>
                </c:pt>
                <c:pt idx="46">
                  <c:v>40113</c:v>
                </c:pt>
                <c:pt idx="47">
                  <c:v>40141</c:v>
                </c:pt>
                <c:pt idx="48">
                  <c:v>40169</c:v>
                </c:pt>
                <c:pt idx="49">
                  <c:v>40204</c:v>
                </c:pt>
                <c:pt idx="50">
                  <c:v>40232</c:v>
                </c:pt>
                <c:pt idx="51">
                  <c:v>40260</c:v>
                </c:pt>
                <c:pt idx="52">
                  <c:v>40295</c:v>
                </c:pt>
                <c:pt idx="53">
                  <c:v>40323</c:v>
                </c:pt>
                <c:pt idx="54">
                  <c:v>40351</c:v>
                </c:pt>
                <c:pt idx="55">
                  <c:v>40386</c:v>
                </c:pt>
                <c:pt idx="56">
                  <c:v>40414</c:v>
                </c:pt>
                <c:pt idx="57">
                  <c:v>40449</c:v>
                </c:pt>
                <c:pt idx="58">
                  <c:v>40477</c:v>
                </c:pt>
                <c:pt idx="59">
                  <c:v>40505</c:v>
                </c:pt>
                <c:pt idx="60">
                  <c:v>40533</c:v>
                </c:pt>
                <c:pt idx="61">
                  <c:v>40568</c:v>
                </c:pt>
                <c:pt idx="62">
                  <c:v>40596</c:v>
                </c:pt>
                <c:pt idx="63">
                  <c:v>40624</c:v>
                </c:pt>
                <c:pt idx="64">
                  <c:v>40659</c:v>
                </c:pt>
                <c:pt idx="65">
                  <c:v>40687</c:v>
                </c:pt>
                <c:pt idx="66">
                  <c:v>40722</c:v>
                </c:pt>
                <c:pt idx="67">
                  <c:v>40750</c:v>
                </c:pt>
                <c:pt idx="68">
                  <c:v>40778</c:v>
                </c:pt>
                <c:pt idx="69">
                  <c:v>40813</c:v>
                </c:pt>
                <c:pt idx="70">
                  <c:v>40841</c:v>
                </c:pt>
                <c:pt idx="71">
                  <c:v>40869</c:v>
                </c:pt>
                <c:pt idx="72">
                  <c:v>40897</c:v>
                </c:pt>
                <c:pt idx="73">
                  <c:v>40932</c:v>
                </c:pt>
                <c:pt idx="74">
                  <c:v>40967</c:v>
                </c:pt>
                <c:pt idx="75">
                  <c:v>40995</c:v>
                </c:pt>
                <c:pt idx="76">
                  <c:v>41023</c:v>
                </c:pt>
                <c:pt idx="77">
                  <c:v>41051</c:v>
                </c:pt>
                <c:pt idx="78">
                  <c:v>41086</c:v>
                </c:pt>
                <c:pt idx="79">
                  <c:v>41114</c:v>
                </c:pt>
                <c:pt idx="80">
                  <c:v>41149</c:v>
                </c:pt>
                <c:pt idx="81">
                  <c:v>41177</c:v>
                </c:pt>
                <c:pt idx="82">
                  <c:v>41205</c:v>
                </c:pt>
                <c:pt idx="83">
                  <c:v>41240</c:v>
                </c:pt>
                <c:pt idx="84">
                  <c:v>41296</c:v>
                </c:pt>
                <c:pt idx="85">
                  <c:v>41359</c:v>
                </c:pt>
                <c:pt idx="86">
                  <c:v>41387</c:v>
                </c:pt>
                <c:pt idx="87">
                  <c:v>41422</c:v>
                </c:pt>
                <c:pt idx="88">
                  <c:v>41450</c:v>
                </c:pt>
                <c:pt idx="89">
                  <c:v>41478</c:v>
                </c:pt>
                <c:pt idx="90">
                  <c:v>41513</c:v>
                </c:pt>
                <c:pt idx="91">
                  <c:v>41541</c:v>
                </c:pt>
                <c:pt idx="92">
                  <c:v>41569</c:v>
                </c:pt>
                <c:pt idx="93">
                  <c:v>41604</c:v>
                </c:pt>
                <c:pt idx="94">
                  <c:v>41625</c:v>
                </c:pt>
                <c:pt idx="95">
                  <c:v>41668</c:v>
                </c:pt>
                <c:pt idx="96">
                  <c:v>41697</c:v>
                </c:pt>
                <c:pt idx="97">
                  <c:v>41723</c:v>
                </c:pt>
                <c:pt idx="98">
                  <c:v>41751</c:v>
                </c:pt>
                <c:pt idx="99">
                  <c:v>41786</c:v>
                </c:pt>
                <c:pt idx="100">
                  <c:v>41814</c:v>
                </c:pt>
                <c:pt idx="101">
                  <c:v>41842</c:v>
                </c:pt>
                <c:pt idx="102">
                  <c:v>41877</c:v>
                </c:pt>
                <c:pt idx="103">
                  <c:v>41905</c:v>
                </c:pt>
                <c:pt idx="104">
                  <c:v>41935</c:v>
                </c:pt>
                <c:pt idx="105">
                  <c:v>41968</c:v>
                </c:pt>
                <c:pt idx="106">
                  <c:v>41989</c:v>
                </c:pt>
                <c:pt idx="107">
                  <c:v>42031</c:v>
                </c:pt>
                <c:pt idx="108">
                  <c:v>42059</c:v>
                </c:pt>
                <c:pt idx="109">
                  <c:v>42087</c:v>
                </c:pt>
                <c:pt idx="110">
                  <c:v>42122</c:v>
                </c:pt>
                <c:pt idx="111">
                  <c:v>42150</c:v>
                </c:pt>
                <c:pt idx="112">
                  <c:v>42178</c:v>
                </c:pt>
                <c:pt idx="113">
                  <c:v>42213</c:v>
                </c:pt>
                <c:pt idx="114">
                  <c:v>42241</c:v>
                </c:pt>
                <c:pt idx="115">
                  <c:v>42270</c:v>
                </c:pt>
                <c:pt idx="116">
                  <c:v>42305</c:v>
                </c:pt>
                <c:pt idx="117" formatCode="mm/dd/yy">
                  <c:v>42332</c:v>
                </c:pt>
                <c:pt idx="118" formatCode="mm/dd/yy">
                  <c:v>42353</c:v>
                </c:pt>
                <c:pt idx="119" formatCode="mm/dd/yy">
                  <c:v>42395</c:v>
                </c:pt>
                <c:pt idx="120" formatCode="mm/dd/yy">
                  <c:v>42423</c:v>
                </c:pt>
                <c:pt idx="121" formatCode="mm/dd/yy">
                  <c:v>42451</c:v>
                </c:pt>
                <c:pt idx="122" formatCode="mm/dd/yy">
                  <c:v>42486</c:v>
                </c:pt>
                <c:pt idx="123" formatCode="mm/dd/yy">
                  <c:v>42514</c:v>
                </c:pt>
                <c:pt idx="124" formatCode="mm/dd/yy">
                  <c:v>42549</c:v>
                </c:pt>
                <c:pt idx="125" formatCode="mm/dd/yy">
                  <c:v>42577</c:v>
                </c:pt>
                <c:pt idx="126" formatCode="mm/dd/yy">
                  <c:v>42605</c:v>
                </c:pt>
                <c:pt idx="127" formatCode="mm/dd/yy">
                  <c:v>42640</c:v>
                </c:pt>
                <c:pt idx="128" formatCode="mm/dd/yy">
                  <c:v>42668</c:v>
                </c:pt>
                <c:pt idx="129" formatCode="mm/dd/yy">
                  <c:v>42696</c:v>
                </c:pt>
                <c:pt idx="130" formatCode="mm/dd/yy">
                  <c:v>42724</c:v>
                </c:pt>
                <c:pt idx="131" formatCode="mm/dd/yy">
                  <c:v>42759</c:v>
                </c:pt>
                <c:pt idx="132" formatCode="mm/dd/yy">
                  <c:v>42794</c:v>
                </c:pt>
                <c:pt idx="133" formatCode="mm/dd/yy">
                  <c:v>42822</c:v>
                </c:pt>
                <c:pt idx="134" formatCode="mm/dd/yy">
                  <c:v>42850</c:v>
                </c:pt>
                <c:pt idx="135" formatCode="mm/dd/yy">
                  <c:v>42878</c:v>
                </c:pt>
                <c:pt idx="136" formatCode="mm/dd/yy">
                  <c:v>42548</c:v>
                </c:pt>
                <c:pt idx="137" formatCode="mm/dd/yy">
                  <c:v>42941</c:v>
                </c:pt>
                <c:pt idx="138" formatCode="mm/dd/yy">
                  <c:v>42969</c:v>
                </c:pt>
                <c:pt idx="139" formatCode="mm/dd/yy">
                  <c:v>43004</c:v>
                </c:pt>
                <c:pt idx="140" formatCode="mm/dd/yy">
                  <c:v>43032</c:v>
                </c:pt>
                <c:pt idx="141" formatCode="mm/dd/yy">
                  <c:v>43067</c:v>
                </c:pt>
                <c:pt idx="142" formatCode="mm/dd/yy">
                  <c:v>43088</c:v>
                </c:pt>
                <c:pt idx="143" formatCode="mm/dd/yy">
                  <c:v>42758</c:v>
                </c:pt>
                <c:pt idx="144" formatCode="mm/dd/yy">
                  <c:v>43158</c:v>
                </c:pt>
              </c:numCache>
            </c:numRef>
          </c:cat>
          <c:val>
            <c:numRef>
              <c:f>Graphs!$AQ$33:$AQ$177</c:f>
              <c:numCache>
                <c:formatCode>"$"#,##0_);\("$"#,##0\)</c:formatCode>
                <c:ptCount val="145"/>
                <c:pt idx="0">
                  <c:v>1412.5</c:v>
                </c:pt>
                <c:pt idx="1">
                  <c:v>1430</c:v>
                </c:pt>
                <c:pt idx="2">
                  <c:v>1710</c:v>
                </c:pt>
                <c:pt idx="3">
                  <c:v>1165</c:v>
                </c:pt>
                <c:pt idx="4">
                  <c:v>1045</c:v>
                </c:pt>
                <c:pt idx="5">
                  <c:v>1350</c:v>
                </c:pt>
                <c:pt idx="6">
                  <c:v>1275</c:v>
                </c:pt>
                <c:pt idx="7">
                  <c:v>1425</c:v>
                </c:pt>
                <c:pt idx="8">
                  <c:v>1447.5</c:v>
                </c:pt>
                <c:pt idx="9">
                  <c:v>#N/A</c:v>
                </c:pt>
                <c:pt idx="10">
                  <c:v>1492.5</c:v>
                </c:pt>
                <c:pt idx="11">
                  <c:v>#N/A</c:v>
                </c:pt>
                <c:pt idx="12">
                  <c:v>#N/A</c:v>
                </c:pt>
                <c:pt idx="13">
                  <c:v>1487.5</c:v>
                </c:pt>
                <c:pt idx="14">
                  <c:v>1297.5</c:v>
                </c:pt>
                <c:pt idx="15">
                  <c:v>#N/A</c:v>
                </c:pt>
                <c:pt idx="16">
                  <c:v>1842.5</c:v>
                </c:pt>
                <c:pt idx="17">
                  <c:v>1937.5</c:v>
                </c:pt>
                <c:pt idx="18">
                  <c:v>1850</c:v>
                </c:pt>
                <c:pt idx="19">
                  <c:v>1750</c:v>
                </c:pt>
                <c:pt idx="20">
                  <c:v>#N/A</c:v>
                </c:pt>
                <c:pt idx="21">
                  <c:v>1705</c:v>
                </c:pt>
                <c:pt idx="22">
                  <c:v>1562.5</c:v>
                </c:pt>
                <c:pt idx="23">
                  <c:v>#N/A</c:v>
                </c:pt>
                <c:pt idx="24">
                  <c:v>1412.5</c:v>
                </c:pt>
                <c:pt idx="25">
                  <c:v>1475</c:v>
                </c:pt>
                <c:pt idx="26">
                  <c:v>1487.5</c:v>
                </c:pt>
                <c:pt idx="27">
                  <c:v>#N/A</c:v>
                </c:pt>
                <c:pt idx="28">
                  <c:v>#N/A</c:v>
                </c:pt>
                <c:pt idx="29">
                  <c:v>1705</c:v>
                </c:pt>
                <c:pt idx="30">
                  <c:v>1812.5</c:v>
                </c:pt>
                <c:pt idx="31">
                  <c:v>1687.5</c:v>
                </c:pt>
                <c:pt idx="32">
                  <c:v>1525</c:v>
                </c:pt>
                <c:pt idx="33">
                  <c:v>#N/A</c:v>
                </c:pt>
                <c:pt idx="34">
                  <c:v>1507.5</c:v>
                </c:pt>
                <c:pt idx="35">
                  <c:v>1150</c:v>
                </c:pt>
                <c:pt idx="36">
                  <c:v>#N/A</c:v>
                </c:pt>
                <c:pt idx="37">
                  <c:v>1500</c:v>
                </c:pt>
                <c:pt idx="38">
                  <c:v>1000</c:v>
                </c:pt>
                <c:pt idx="39">
                  <c:v>1187.5</c:v>
                </c:pt>
                <c:pt idx="40">
                  <c:v>1005</c:v>
                </c:pt>
                <c:pt idx="41">
                  <c:v>1042.5</c:v>
                </c:pt>
                <c:pt idx="42">
                  <c:v>#N/A</c:v>
                </c:pt>
                <c:pt idx="43">
                  <c:v>890</c:v>
                </c:pt>
                <c:pt idx="44">
                  <c:v>1130</c:v>
                </c:pt>
                <c:pt idx="45">
                  <c:v>1025</c:v>
                </c:pt>
                <c:pt idx="46">
                  <c:v>1025</c:v>
                </c:pt>
                <c:pt idx="47">
                  <c:v>937.5</c:v>
                </c:pt>
                <c:pt idx="48">
                  <c:v>757.5</c:v>
                </c:pt>
                <c:pt idx="49">
                  <c:v>1035</c:v>
                </c:pt>
                <c:pt idx="50">
                  <c:v>#N/A</c:v>
                </c:pt>
                <c:pt idx="51">
                  <c:v>867.5</c:v>
                </c:pt>
                <c:pt idx="52">
                  <c:v>#N/A</c:v>
                </c:pt>
                <c:pt idx="53">
                  <c:v>975</c:v>
                </c:pt>
                <c:pt idx="54">
                  <c:v>#N/A</c:v>
                </c:pt>
                <c:pt idx="55">
                  <c:v>872.5</c:v>
                </c:pt>
                <c:pt idx="56">
                  <c:v>905</c:v>
                </c:pt>
                <c:pt idx="57">
                  <c:v>887.5</c:v>
                </c:pt>
                <c:pt idx="58">
                  <c:v>#N/A</c:v>
                </c:pt>
                <c:pt idx="59">
                  <c:v>815</c:v>
                </c:pt>
                <c:pt idx="60">
                  <c:v>850</c:v>
                </c:pt>
                <c:pt idx="61">
                  <c:v>992.5</c:v>
                </c:pt>
                <c:pt idx="62">
                  <c:v>1112.5</c:v>
                </c:pt>
                <c:pt idx="63">
                  <c:v>1127.5</c:v>
                </c:pt>
                <c:pt idx="64">
                  <c:v>1230</c:v>
                </c:pt>
                <c:pt idx="65">
                  <c:v>#N/A</c:v>
                </c:pt>
                <c:pt idx="66">
                  <c:v>972.5</c:v>
                </c:pt>
                <c:pt idx="67">
                  <c:v>960</c:v>
                </c:pt>
                <c:pt idx="68">
                  <c:v>1037.5</c:v>
                </c:pt>
                <c:pt idx="69">
                  <c:v>975</c:v>
                </c:pt>
                <c:pt idx="70">
                  <c:v>1057.5</c:v>
                </c:pt>
                <c:pt idx="71">
                  <c:v>1082.5</c:v>
                </c:pt>
                <c:pt idx="72">
                  <c:v>#N/A</c:v>
                </c:pt>
                <c:pt idx="73">
                  <c:v>1152.5</c:v>
                </c:pt>
                <c:pt idx="74">
                  <c:v>1067.5</c:v>
                </c:pt>
                <c:pt idx="75">
                  <c:v>1042.5</c:v>
                </c:pt>
                <c:pt idx="76">
                  <c:v>#N/A</c:v>
                </c:pt>
                <c:pt idx="77">
                  <c:v>#N/A</c:v>
                </c:pt>
                <c:pt idx="78">
                  <c:v>937.5</c:v>
                </c:pt>
                <c:pt idx="79">
                  <c:v>#N/A</c:v>
                </c:pt>
                <c:pt idx="80">
                  <c:v>937.5</c:v>
                </c:pt>
                <c:pt idx="81">
                  <c:v>#N/A</c:v>
                </c:pt>
                <c:pt idx="82">
                  <c:v>1015</c:v>
                </c:pt>
                <c:pt idx="83">
                  <c:v>1032.5</c:v>
                </c:pt>
                <c:pt idx="84">
                  <c:v>962.5</c:v>
                </c:pt>
                <c:pt idx="85">
                  <c:v>1052.5</c:v>
                </c:pt>
                <c:pt idx="86">
                  <c:v>1085</c:v>
                </c:pt>
                <c:pt idx="87">
                  <c:v>#N/A</c:v>
                </c:pt>
                <c:pt idx="88">
                  <c:v>1075</c:v>
                </c:pt>
                <c:pt idx="89">
                  <c:v>1000</c:v>
                </c:pt>
                <c:pt idx="90">
                  <c:v>1110</c:v>
                </c:pt>
                <c:pt idx="91">
                  <c:v>1017.5</c:v>
                </c:pt>
                <c:pt idx="92">
                  <c:v>992.5</c:v>
                </c:pt>
                <c:pt idx="93">
                  <c:v>1182.5</c:v>
                </c:pt>
                <c:pt idx="94">
                  <c:v>1100</c:v>
                </c:pt>
                <c:pt idx="95">
                  <c:v>1600</c:v>
                </c:pt>
                <c:pt idx="96">
                  <c:v>1325</c:v>
                </c:pt>
                <c:pt idx="97">
                  <c:v>#N/A</c:v>
                </c:pt>
                <c:pt idx="98">
                  <c:v>1600</c:v>
                </c:pt>
                <c:pt idx="99">
                  <c:v>1562.5</c:v>
                </c:pt>
                <c:pt idx="100">
                  <c:v>1555</c:v>
                </c:pt>
                <c:pt idx="101">
                  <c:v>#N/A</c:v>
                </c:pt>
                <c:pt idx="102">
                  <c:v>1787.5</c:v>
                </c:pt>
                <c:pt idx="103">
                  <c:v>#N/A</c:v>
                </c:pt>
                <c:pt idx="104">
                  <c:v>#N/A</c:v>
                </c:pt>
                <c:pt idx="105">
                  <c:v>1712.5</c:v>
                </c:pt>
                <c:pt idx="106">
                  <c:v>1512.5</c:v>
                </c:pt>
                <c:pt idx="107">
                  <c:v>1737.5</c:v>
                </c:pt>
                <c:pt idx="108">
                  <c:v>#N/A</c:v>
                </c:pt>
                <c:pt idx="109">
                  <c:v>1457.5</c:v>
                </c:pt>
                <c:pt idx="110">
                  <c:v>#N/A</c:v>
                </c:pt>
                <c:pt idx="111">
                  <c:v>#N/A</c:v>
                </c:pt>
                <c:pt idx="112">
                  <c:v>1737.5</c:v>
                </c:pt>
                <c:pt idx="113">
                  <c:v>1650</c:v>
                </c:pt>
                <c:pt idx="114">
                  <c:v>#N/A</c:v>
                </c:pt>
                <c:pt idx="115">
                  <c:v>1725</c:v>
                </c:pt>
                <c:pt idx="116">
                  <c:v>#N/A</c:v>
                </c:pt>
                <c:pt idx="117">
                  <c:v>#N/A</c:v>
                </c:pt>
                <c:pt idx="118">
                  <c:v>1550</c:v>
                </c:pt>
                <c:pt idx="119">
                  <c:v>1462.5</c:v>
                </c:pt>
                <c:pt idx="120">
                  <c:v>#N/A</c:v>
                </c:pt>
                <c:pt idx="121">
                  <c:v>#N/A</c:v>
                </c:pt>
                <c:pt idx="122">
                  <c:v>1287.5</c:v>
                </c:pt>
                <c:pt idx="123">
                  <c:v>#N/A</c:v>
                </c:pt>
                <c:pt idx="124">
                  <c:v>#N/A</c:v>
                </c:pt>
                <c:pt idx="125">
                  <c:v>1312.5</c:v>
                </c:pt>
                <c:pt idx="126">
                  <c:v>1312.5</c:v>
                </c:pt>
                <c:pt idx="127">
                  <c:v>1075</c:v>
                </c:pt>
                <c:pt idx="128">
                  <c:v>1050</c:v>
                </c:pt>
                <c:pt idx="129">
                  <c:v>1112.5</c:v>
                </c:pt>
                <c:pt idx="130">
                  <c:v>1125</c:v>
                </c:pt>
                <c:pt idx="131">
                  <c:v>1050</c:v>
                </c:pt>
                <c:pt idx="132">
                  <c:v>1075</c:v>
                </c:pt>
                <c:pt idx="133">
                  <c:v>1055</c:v>
                </c:pt>
                <c:pt idx="134">
                  <c:v>1075</c:v>
                </c:pt>
                <c:pt idx="135">
                  <c:v>975</c:v>
                </c:pt>
                <c:pt idx="136">
                  <c:v>#N/A</c:v>
                </c:pt>
                <c:pt idx="137">
                  <c:v>#N/A</c:v>
                </c:pt>
                <c:pt idx="138">
                  <c:v>1075</c:v>
                </c:pt>
                <c:pt idx="139">
                  <c:v>1212.5</c:v>
                </c:pt>
                <c:pt idx="140">
                  <c:v>#N/A</c:v>
                </c:pt>
                <c:pt idx="141">
                  <c:v>1025</c:v>
                </c:pt>
                <c:pt idx="142">
                  <c:v>1100</c:v>
                </c:pt>
                <c:pt idx="143">
                  <c:v>850</c:v>
                </c:pt>
                <c:pt idx="144">
                  <c:v>892.5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2AC3-4181-A5C5-0D6A794288AE}"/>
            </c:ext>
          </c:extLst>
        </c:ser>
        <c:ser>
          <c:idx val="2"/>
          <c:order val="2"/>
          <c:tx>
            <c:strRef>
              <c:f>Graphs!$AR$3</c:f>
              <c:strCache>
                <c:ptCount val="1"/>
                <c:pt idx="0">
                  <c:v>Medium</c:v>
                </c:pt>
              </c:strCache>
            </c:strRef>
          </c:tx>
          <c:marker>
            <c:symbol val="none"/>
          </c:marker>
          <c:cat>
            <c:numRef>
              <c:f>Graphs!$AO$33:$AO$177</c:f>
              <c:numCache>
                <c:formatCode>m/d/yyyy</c:formatCode>
                <c:ptCount val="145"/>
                <c:pt idx="0">
                  <c:v>38741</c:v>
                </c:pt>
                <c:pt idx="1">
                  <c:v>38776</c:v>
                </c:pt>
                <c:pt idx="2">
                  <c:v>38804</c:v>
                </c:pt>
                <c:pt idx="3">
                  <c:v>38832</c:v>
                </c:pt>
                <c:pt idx="4">
                  <c:v>38860</c:v>
                </c:pt>
                <c:pt idx="5">
                  <c:v>38895</c:v>
                </c:pt>
                <c:pt idx="6">
                  <c:v>38923</c:v>
                </c:pt>
                <c:pt idx="7">
                  <c:v>38951</c:v>
                </c:pt>
                <c:pt idx="8">
                  <c:v>38986</c:v>
                </c:pt>
                <c:pt idx="9">
                  <c:v>39014</c:v>
                </c:pt>
                <c:pt idx="10">
                  <c:v>39049</c:v>
                </c:pt>
                <c:pt idx="11">
                  <c:v>39070</c:v>
                </c:pt>
                <c:pt idx="12">
                  <c:v>39105</c:v>
                </c:pt>
                <c:pt idx="13">
                  <c:v>39140</c:v>
                </c:pt>
                <c:pt idx="14">
                  <c:v>39168</c:v>
                </c:pt>
                <c:pt idx="15">
                  <c:v>39196</c:v>
                </c:pt>
                <c:pt idx="16">
                  <c:v>39224</c:v>
                </c:pt>
                <c:pt idx="17">
                  <c:v>39259</c:v>
                </c:pt>
                <c:pt idx="18">
                  <c:v>39287</c:v>
                </c:pt>
                <c:pt idx="19">
                  <c:v>39322</c:v>
                </c:pt>
                <c:pt idx="20">
                  <c:v>39350</c:v>
                </c:pt>
                <c:pt idx="21">
                  <c:v>39378</c:v>
                </c:pt>
                <c:pt idx="22">
                  <c:v>39413</c:v>
                </c:pt>
                <c:pt idx="23">
                  <c:v>39434</c:v>
                </c:pt>
                <c:pt idx="24">
                  <c:v>39469</c:v>
                </c:pt>
                <c:pt idx="25">
                  <c:v>39505</c:v>
                </c:pt>
                <c:pt idx="26">
                  <c:v>39532</c:v>
                </c:pt>
                <c:pt idx="27">
                  <c:v>39548</c:v>
                </c:pt>
                <c:pt idx="28">
                  <c:v>39561</c:v>
                </c:pt>
                <c:pt idx="29">
                  <c:v>39595</c:v>
                </c:pt>
                <c:pt idx="30">
                  <c:v>39624</c:v>
                </c:pt>
                <c:pt idx="31">
                  <c:v>39651</c:v>
                </c:pt>
                <c:pt idx="32">
                  <c:v>39686</c:v>
                </c:pt>
                <c:pt idx="33">
                  <c:v>39715</c:v>
                </c:pt>
                <c:pt idx="34">
                  <c:v>39749</c:v>
                </c:pt>
                <c:pt idx="35">
                  <c:v>39777</c:v>
                </c:pt>
                <c:pt idx="36">
                  <c:v>39798</c:v>
                </c:pt>
                <c:pt idx="37">
                  <c:v>39840</c:v>
                </c:pt>
                <c:pt idx="38">
                  <c:v>39868</c:v>
                </c:pt>
                <c:pt idx="39">
                  <c:v>39896</c:v>
                </c:pt>
                <c:pt idx="40">
                  <c:v>39931</c:v>
                </c:pt>
                <c:pt idx="41">
                  <c:v>39959</c:v>
                </c:pt>
                <c:pt idx="42">
                  <c:v>39987</c:v>
                </c:pt>
                <c:pt idx="43">
                  <c:v>40022</c:v>
                </c:pt>
                <c:pt idx="44">
                  <c:v>40050</c:v>
                </c:pt>
                <c:pt idx="45">
                  <c:v>40078</c:v>
                </c:pt>
                <c:pt idx="46">
                  <c:v>40113</c:v>
                </c:pt>
                <c:pt idx="47">
                  <c:v>40141</c:v>
                </c:pt>
                <c:pt idx="48">
                  <c:v>40169</c:v>
                </c:pt>
                <c:pt idx="49">
                  <c:v>40204</c:v>
                </c:pt>
                <c:pt idx="50">
                  <c:v>40232</c:v>
                </c:pt>
                <c:pt idx="51">
                  <c:v>40260</c:v>
                </c:pt>
                <c:pt idx="52">
                  <c:v>40295</c:v>
                </c:pt>
                <c:pt idx="53">
                  <c:v>40323</c:v>
                </c:pt>
                <c:pt idx="54">
                  <c:v>40351</c:v>
                </c:pt>
                <c:pt idx="55">
                  <c:v>40386</c:v>
                </c:pt>
                <c:pt idx="56">
                  <c:v>40414</c:v>
                </c:pt>
                <c:pt idx="57">
                  <c:v>40449</c:v>
                </c:pt>
                <c:pt idx="58">
                  <c:v>40477</c:v>
                </c:pt>
                <c:pt idx="59">
                  <c:v>40505</c:v>
                </c:pt>
                <c:pt idx="60">
                  <c:v>40533</c:v>
                </c:pt>
                <c:pt idx="61">
                  <c:v>40568</c:v>
                </c:pt>
                <c:pt idx="62">
                  <c:v>40596</c:v>
                </c:pt>
                <c:pt idx="63">
                  <c:v>40624</c:v>
                </c:pt>
                <c:pt idx="64">
                  <c:v>40659</c:v>
                </c:pt>
                <c:pt idx="65">
                  <c:v>40687</c:v>
                </c:pt>
                <c:pt idx="66">
                  <c:v>40722</c:v>
                </c:pt>
                <c:pt idx="67">
                  <c:v>40750</c:v>
                </c:pt>
                <c:pt idx="68">
                  <c:v>40778</c:v>
                </c:pt>
                <c:pt idx="69">
                  <c:v>40813</c:v>
                </c:pt>
                <c:pt idx="70">
                  <c:v>40841</c:v>
                </c:pt>
                <c:pt idx="71">
                  <c:v>40869</c:v>
                </c:pt>
                <c:pt idx="72">
                  <c:v>40897</c:v>
                </c:pt>
                <c:pt idx="73">
                  <c:v>40932</c:v>
                </c:pt>
                <c:pt idx="74">
                  <c:v>40967</c:v>
                </c:pt>
                <c:pt idx="75">
                  <c:v>40995</c:v>
                </c:pt>
                <c:pt idx="76">
                  <c:v>41023</c:v>
                </c:pt>
                <c:pt idx="77">
                  <c:v>41051</c:v>
                </c:pt>
                <c:pt idx="78">
                  <c:v>41086</c:v>
                </c:pt>
                <c:pt idx="79">
                  <c:v>41114</c:v>
                </c:pt>
                <c:pt idx="80">
                  <c:v>41149</c:v>
                </c:pt>
                <c:pt idx="81">
                  <c:v>41177</c:v>
                </c:pt>
                <c:pt idx="82">
                  <c:v>41205</c:v>
                </c:pt>
                <c:pt idx="83">
                  <c:v>41240</c:v>
                </c:pt>
                <c:pt idx="84">
                  <c:v>41296</c:v>
                </c:pt>
                <c:pt idx="85">
                  <c:v>41359</c:v>
                </c:pt>
                <c:pt idx="86">
                  <c:v>41387</c:v>
                </c:pt>
                <c:pt idx="87">
                  <c:v>41422</c:v>
                </c:pt>
                <c:pt idx="88">
                  <c:v>41450</c:v>
                </c:pt>
                <c:pt idx="89">
                  <c:v>41478</c:v>
                </c:pt>
                <c:pt idx="90">
                  <c:v>41513</c:v>
                </c:pt>
                <c:pt idx="91">
                  <c:v>41541</c:v>
                </c:pt>
                <c:pt idx="92">
                  <c:v>41569</c:v>
                </c:pt>
                <c:pt idx="93">
                  <c:v>41604</c:v>
                </c:pt>
                <c:pt idx="94">
                  <c:v>41625</c:v>
                </c:pt>
                <c:pt idx="95">
                  <c:v>41668</c:v>
                </c:pt>
                <c:pt idx="96">
                  <c:v>41697</c:v>
                </c:pt>
                <c:pt idx="97">
                  <c:v>41723</c:v>
                </c:pt>
                <c:pt idx="98">
                  <c:v>41751</c:v>
                </c:pt>
                <c:pt idx="99">
                  <c:v>41786</c:v>
                </c:pt>
                <c:pt idx="100">
                  <c:v>41814</c:v>
                </c:pt>
                <c:pt idx="101">
                  <c:v>41842</c:v>
                </c:pt>
                <c:pt idx="102">
                  <c:v>41877</c:v>
                </c:pt>
                <c:pt idx="103">
                  <c:v>41905</c:v>
                </c:pt>
                <c:pt idx="104">
                  <c:v>41935</c:v>
                </c:pt>
                <c:pt idx="105">
                  <c:v>41968</c:v>
                </c:pt>
                <c:pt idx="106">
                  <c:v>41989</c:v>
                </c:pt>
                <c:pt idx="107">
                  <c:v>42031</c:v>
                </c:pt>
                <c:pt idx="108">
                  <c:v>42059</c:v>
                </c:pt>
                <c:pt idx="109">
                  <c:v>42087</c:v>
                </c:pt>
                <c:pt idx="110">
                  <c:v>42122</c:v>
                </c:pt>
                <c:pt idx="111">
                  <c:v>42150</c:v>
                </c:pt>
                <c:pt idx="112">
                  <c:v>42178</c:v>
                </c:pt>
                <c:pt idx="113">
                  <c:v>42213</c:v>
                </c:pt>
                <c:pt idx="114">
                  <c:v>42241</c:v>
                </c:pt>
                <c:pt idx="115">
                  <c:v>42270</c:v>
                </c:pt>
                <c:pt idx="116">
                  <c:v>42305</c:v>
                </c:pt>
                <c:pt idx="117" formatCode="mm/dd/yy">
                  <c:v>42332</c:v>
                </c:pt>
                <c:pt idx="118" formatCode="mm/dd/yy">
                  <c:v>42353</c:v>
                </c:pt>
                <c:pt idx="119" formatCode="mm/dd/yy">
                  <c:v>42395</c:v>
                </c:pt>
                <c:pt idx="120" formatCode="mm/dd/yy">
                  <c:v>42423</c:v>
                </c:pt>
                <c:pt idx="121" formatCode="mm/dd/yy">
                  <c:v>42451</c:v>
                </c:pt>
                <c:pt idx="122" formatCode="mm/dd/yy">
                  <c:v>42486</c:v>
                </c:pt>
                <c:pt idx="123" formatCode="mm/dd/yy">
                  <c:v>42514</c:v>
                </c:pt>
                <c:pt idx="124" formatCode="mm/dd/yy">
                  <c:v>42549</c:v>
                </c:pt>
                <c:pt idx="125" formatCode="mm/dd/yy">
                  <c:v>42577</c:v>
                </c:pt>
                <c:pt idx="126" formatCode="mm/dd/yy">
                  <c:v>42605</c:v>
                </c:pt>
                <c:pt idx="127" formatCode="mm/dd/yy">
                  <c:v>42640</c:v>
                </c:pt>
                <c:pt idx="128" formatCode="mm/dd/yy">
                  <c:v>42668</c:v>
                </c:pt>
                <c:pt idx="129" formatCode="mm/dd/yy">
                  <c:v>42696</c:v>
                </c:pt>
                <c:pt idx="130" formatCode="mm/dd/yy">
                  <c:v>42724</c:v>
                </c:pt>
                <c:pt idx="131" formatCode="mm/dd/yy">
                  <c:v>42759</c:v>
                </c:pt>
                <c:pt idx="132" formatCode="mm/dd/yy">
                  <c:v>42794</c:v>
                </c:pt>
                <c:pt idx="133" formatCode="mm/dd/yy">
                  <c:v>42822</c:v>
                </c:pt>
                <c:pt idx="134" formatCode="mm/dd/yy">
                  <c:v>42850</c:v>
                </c:pt>
                <c:pt idx="135" formatCode="mm/dd/yy">
                  <c:v>42878</c:v>
                </c:pt>
                <c:pt idx="136" formatCode="mm/dd/yy">
                  <c:v>42548</c:v>
                </c:pt>
                <c:pt idx="137" formatCode="mm/dd/yy">
                  <c:v>42941</c:v>
                </c:pt>
                <c:pt idx="138" formatCode="mm/dd/yy">
                  <c:v>42969</c:v>
                </c:pt>
                <c:pt idx="139" formatCode="mm/dd/yy">
                  <c:v>43004</c:v>
                </c:pt>
                <c:pt idx="140" formatCode="mm/dd/yy">
                  <c:v>43032</c:v>
                </c:pt>
                <c:pt idx="141" formatCode="mm/dd/yy">
                  <c:v>43067</c:v>
                </c:pt>
                <c:pt idx="142" formatCode="mm/dd/yy">
                  <c:v>43088</c:v>
                </c:pt>
                <c:pt idx="143" formatCode="mm/dd/yy">
                  <c:v>42758</c:v>
                </c:pt>
                <c:pt idx="144" formatCode="mm/dd/yy">
                  <c:v>43158</c:v>
                </c:pt>
              </c:numCache>
            </c:numRef>
          </c:cat>
          <c:val>
            <c:numRef>
              <c:f>Graphs!$AR$33:$AR$177</c:f>
              <c:numCache>
                <c:formatCode>"$"#,##0_);\("$"#,##0\)</c:formatCode>
                <c:ptCount val="145"/>
                <c:pt idx="0">
                  <c:v>1100</c:v>
                </c:pt>
                <c:pt idx="1">
                  <c:v>1050</c:v>
                </c:pt>
                <c:pt idx="2">
                  <c:v>1200</c:v>
                </c:pt>
                <c:pt idx="3">
                  <c:v>910</c:v>
                </c:pt>
                <c:pt idx="4">
                  <c:v>#N/A</c:v>
                </c:pt>
                <c:pt idx="5">
                  <c:v>975</c:v>
                </c:pt>
                <c:pt idx="6">
                  <c:v>975</c:v>
                </c:pt>
                <c:pt idx="7">
                  <c:v>1112.5</c:v>
                </c:pt>
                <c:pt idx="8">
                  <c:v>1092.5</c:v>
                </c:pt>
                <c:pt idx="9">
                  <c:v>1250</c:v>
                </c:pt>
                <c:pt idx="10">
                  <c:v>1080</c:v>
                </c:pt>
                <c:pt idx="11">
                  <c:v>#N/A</c:v>
                </c:pt>
                <c:pt idx="12">
                  <c:v>810</c:v>
                </c:pt>
                <c:pt idx="13">
                  <c:v>1237.5</c:v>
                </c:pt>
                <c:pt idx="14">
                  <c:v>887.5</c:v>
                </c:pt>
                <c:pt idx="15">
                  <c:v>1107.5</c:v>
                </c:pt>
                <c:pt idx="16">
                  <c:v>1437.5</c:v>
                </c:pt>
                <c:pt idx="17">
                  <c:v>#N/A</c:v>
                </c:pt>
                <c:pt idx="18">
                  <c:v>1475</c:v>
                </c:pt>
                <c:pt idx="19">
                  <c:v>#N/A</c:v>
                </c:pt>
                <c:pt idx="20">
                  <c:v>1462.5</c:v>
                </c:pt>
                <c:pt idx="21">
                  <c:v>1387.5</c:v>
                </c:pt>
                <c:pt idx="22">
                  <c:v>950</c:v>
                </c:pt>
                <c:pt idx="23">
                  <c:v>#N/A</c:v>
                </c:pt>
                <c:pt idx="24">
                  <c:v>1100</c:v>
                </c:pt>
                <c:pt idx="25">
                  <c:v>1225</c:v>
                </c:pt>
                <c:pt idx="26">
                  <c:v>1062.5</c:v>
                </c:pt>
                <c:pt idx="27">
                  <c:v>#N/A</c:v>
                </c:pt>
                <c:pt idx="28">
                  <c:v>1225</c:v>
                </c:pt>
                <c:pt idx="29">
                  <c:v>1125</c:v>
                </c:pt>
                <c:pt idx="30">
                  <c:v>1337.5</c:v>
                </c:pt>
                <c:pt idx="31">
                  <c:v>#N/A</c:v>
                </c:pt>
                <c:pt idx="32">
                  <c:v>1212.5</c:v>
                </c:pt>
                <c:pt idx="33">
                  <c:v>1225</c:v>
                </c:pt>
                <c:pt idx="34">
                  <c:v>1237.5</c:v>
                </c:pt>
                <c:pt idx="35">
                  <c:v>#N/A</c:v>
                </c:pt>
                <c:pt idx="36">
                  <c:v>#N/A</c:v>
                </c:pt>
                <c:pt idx="37">
                  <c:v>1500</c:v>
                </c:pt>
                <c:pt idx="38">
                  <c:v>837.5</c:v>
                </c:pt>
                <c:pt idx="39">
                  <c:v>#N/A</c:v>
                </c:pt>
                <c:pt idx="40">
                  <c:v>810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867.5</c:v>
                </c:pt>
                <c:pt idx="45">
                  <c:v>#N/A</c:v>
                </c:pt>
                <c:pt idx="46">
                  <c:v>767.5</c:v>
                </c:pt>
                <c:pt idx="47">
                  <c:v>755</c:v>
                </c:pt>
                <c:pt idx="48">
                  <c:v>#N/A</c:v>
                </c:pt>
                <c:pt idx="49">
                  <c:v>700</c:v>
                </c:pt>
                <c:pt idx="50">
                  <c:v>#N/A</c:v>
                </c:pt>
                <c:pt idx="51">
                  <c:v>707.5</c:v>
                </c:pt>
                <c:pt idx="52">
                  <c:v>842.5</c:v>
                </c:pt>
                <c:pt idx="53">
                  <c:v>#N/A</c:v>
                </c:pt>
                <c:pt idx="54">
                  <c:v>#N/A</c:v>
                </c:pt>
                <c:pt idx="55">
                  <c:v>675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637.5</c:v>
                </c:pt>
                <c:pt idx="60">
                  <c:v>#N/A</c:v>
                </c:pt>
                <c:pt idx="61">
                  <c:v>775</c:v>
                </c:pt>
                <c:pt idx="62">
                  <c:v>825</c:v>
                </c:pt>
                <c:pt idx="63">
                  <c:v>840</c:v>
                </c:pt>
                <c:pt idx="64">
                  <c:v>912.5</c:v>
                </c:pt>
                <c:pt idx="65">
                  <c:v>#N/A</c:v>
                </c:pt>
                <c:pt idx="66">
                  <c:v>870</c:v>
                </c:pt>
                <c:pt idx="67">
                  <c:v>775</c:v>
                </c:pt>
                <c:pt idx="68">
                  <c:v>847.5</c:v>
                </c:pt>
                <c:pt idx="69">
                  <c:v>712.5</c:v>
                </c:pt>
                <c:pt idx="70">
                  <c:v>#N/A</c:v>
                </c:pt>
                <c:pt idx="71">
                  <c:v>887.5</c:v>
                </c:pt>
                <c:pt idx="72">
                  <c:v>725</c:v>
                </c:pt>
                <c:pt idx="73">
                  <c:v>915</c:v>
                </c:pt>
                <c:pt idx="74">
                  <c:v>955</c:v>
                </c:pt>
                <c:pt idx="75">
                  <c:v>907.5</c:v>
                </c:pt>
                <c:pt idx="76">
                  <c:v>825</c:v>
                </c:pt>
                <c:pt idx="77">
                  <c:v>827.5</c:v>
                </c:pt>
                <c:pt idx="78">
                  <c:v>#N/A</c:v>
                </c:pt>
                <c:pt idx="79">
                  <c:v>#N/A</c:v>
                </c:pt>
                <c:pt idx="80">
                  <c:v>#N/A</c:v>
                </c:pt>
                <c:pt idx="81">
                  <c:v>#N/A</c:v>
                </c:pt>
                <c:pt idx="82">
                  <c:v>880</c:v>
                </c:pt>
                <c:pt idx="83">
                  <c:v>850</c:v>
                </c:pt>
                <c:pt idx="84">
                  <c:v>815</c:v>
                </c:pt>
                <c:pt idx="85">
                  <c:v>905</c:v>
                </c:pt>
                <c:pt idx="86">
                  <c:v>845</c:v>
                </c:pt>
                <c:pt idx="87">
                  <c:v>840</c:v>
                </c:pt>
                <c:pt idx="88">
                  <c:v>805</c:v>
                </c:pt>
                <c:pt idx="89">
                  <c:v>912.5</c:v>
                </c:pt>
                <c:pt idx="90">
                  <c:v>960</c:v>
                </c:pt>
                <c:pt idx="91">
                  <c:v>877.5</c:v>
                </c:pt>
                <c:pt idx="92">
                  <c:v>#N/A</c:v>
                </c:pt>
                <c:pt idx="93">
                  <c:v>#N/A</c:v>
                </c:pt>
                <c:pt idx="94">
                  <c:v>985</c:v>
                </c:pt>
                <c:pt idx="95">
                  <c:v>1212.5</c:v>
                </c:pt>
                <c:pt idx="96">
                  <c:v>1100</c:v>
                </c:pt>
                <c:pt idx="97">
                  <c:v>1187.5</c:v>
                </c:pt>
                <c:pt idx="98">
                  <c:v>1262.5</c:v>
                </c:pt>
                <c:pt idx="99">
                  <c:v>1147.5</c:v>
                </c:pt>
                <c:pt idx="100">
                  <c:v>#N/A</c:v>
                </c:pt>
                <c:pt idx="101">
                  <c:v>#N/A</c:v>
                </c:pt>
                <c:pt idx="102">
                  <c:v>#N/A</c:v>
                </c:pt>
                <c:pt idx="103">
                  <c:v>#N/A</c:v>
                </c:pt>
                <c:pt idx="104">
                  <c:v>#N/A</c:v>
                </c:pt>
                <c:pt idx="105">
                  <c:v>#N/A</c:v>
                </c:pt>
                <c:pt idx="106">
                  <c:v>#N/A</c:v>
                </c:pt>
                <c:pt idx="107">
                  <c:v>1400</c:v>
                </c:pt>
                <c:pt idx="108">
                  <c:v>#N/A</c:v>
                </c:pt>
                <c:pt idx="109">
                  <c:v>1175</c:v>
                </c:pt>
                <c:pt idx="110">
                  <c:v>#N/A</c:v>
                </c:pt>
                <c:pt idx="111">
                  <c:v>#N/A</c:v>
                </c:pt>
                <c:pt idx="112">
                  <c:v>#N/A</c:v>
                </c:pt>
                <c:pt idx="113">
                  <c:v>1212.5</c:v>
                </c:pt>
                <c:pt idx="114">
                  <c:v>#N/A</c:v>
                </c:pt>
                <c:pt idx="115">
                  <c:v>#N/A</c:v>
                </c:pt>
                <c:pt idx="116">
                  <c:v>#N/A</c:v>
                </c:pt>
                <c:pt idx="117">
                  <c:v>#N/A</c:v>
                </c:pt>
                <c:pt idx="118">
                  <c:v>1112.5</c:v>
                </c:pt>
                <c:pt idx="119">
                  <c:v>#N/A</c:v>
                </c:pt>
                <c:pt idx="120">
                  <c:v>962.5</c:v>
                </c:pt>
                <c:pt idx="121">
                  <c:v>#N/A</c:v>
                </c:pt>
                <c:pt idx="122">
                  <c:v>1045</c:v>
                </c:pt>
                <c:pt idx="123">
                  <c:v>#N/A</c:v>
                </c:pt>
                <c:pt idx="124">
                  <c:v>#N/A</c:v>
                </c:pt>
                <c:pt idx="125">
                  <c:v>#N/A</c:v>
                </c:pt>
                <c:pt idx="126">
                  <c:v>862.5</c:v>
                </c:pt>
                <c:pt idx="127">
                  <c:v>#N/A</c:v>
                </c:pt>
                <c:pt idx="128">
                  <c:v>#N/A</c:v>
                </c:pt>
                <c:pt idx="129">
                  <c:v>#N/A</c:v>
                </c:pt>
                <c:pt idx="130">
                  <c:v>937.5</c:v>
                </c:pt>
                <c:pt idx="131">
                  <c:v>762.5</c:v>
                </c:pt>
                <c:pt idx="132">
                  <c:v>895</c:v>
                </c:pt>
                <c:pt idx="133">
                  <c:v>867.5</c:v>
                </c:pt>
                <c:pt idx="134">
                  <c:v>917.5</c:v>
                </c:pt>
                <c:pt idx="135">
                  <c:v>#N/A</c:v>
                </c:pt>
                <c:pt idx="136">
                  <c:v>#N/A</c:v>
                </c:pt>
                <c:pt idx="137">
                  <c:v>937.5</c:v>
                </c:pt>
                <c:pt idx="138">
                  <c:v>962.5</c:v>
                </c:pt>
                <c:pt idx="139">
                  <c:v>925</c:v>
                </c:pt>
                <c:pt idx="140">
                  <c:v>875</c:v>
                </c:pt>
                <c:pt idx="141">
                  <c:v>805</c:v>
                </c:pt>
                <c:pt idx="142">
                  <c:v>#N/A</c:v>
                </c:pt>
                <c:pt idx="143">
                  <c:v>637.5</c:v>
                </c:pt>
                <c:pt idx="144">
                  <c:v>675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2AC3-4181-A5C5-0D6A794288AE}"/>
            </c:ext>
          </c:extLst>
        </c:ser>
        <c:ser>
          <c:idx val="3"/>
          <c:order val="3"/>
          <c:tx>
            <c:strRef>
              <c:f>Graphs!$AS$3</c:f>
              <c:strCache>
                <c:ptCount val="1"/>
                <c:pt idx="0">
                  <c:v>Common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cat>
            <c:numRef>
              <c:f>Graphs!$AO$33:$AO$177</c:f>
              <c:numCache>
                <c:formatCode>m/d/yyyy</c:formatCode>
                <c:ptCount val="145"/>
                <c:pt idx="0">
                  <c:v>38741</c:v>
                </c:pt>
                <c:pt idx="1">
                  <c:v>38776</c:v>
                </c:pt>
                <c:pt idx="2">
                  <c:v>38804</c:v>
                </c:pt>
                <c:pt idx="3">
                  <c:v>38832</c:v>
                </c:pt>
                <c:pt idx="4">
                  <c:v>38860</c:v>
                </c:pt>
                <c:pt idx="5">
                  <c:v>38895</c:v>
                </c:pt>
                <c:pt idx="6">
                  <c:v>38923</c:v>
                </c:pt>
                <c:pt idx="7">
                  <c:v>38951</c:v>
                </c:pt>
                <c:pt idx="8">
                  <c:v>38986</c:v>
                </c:pt>
                <c:pt idx="9">
                  <c:v>39014</c:v>
                </c:pt>
                <c:pt idx="10">
                  <c:v>39049</c:v>
                </c:pt>
                <c:pt idx="11">
                  <c:v>39070</c:v>
                </c:pt>
                <c:pt idx="12">
                  <c:v>39105</c:v>
                </c:pt>
                <c:pt idx="13">
                  <c:v>39140</c:v>
                </c:pt>
                <c:pt idx="14">
                  <c:v>39168</c:v>
                </c:pt>
                <c:pt idx="15">
                  <c:v>39196</c:v>
                </c:pt>
                <c:pt idx="16">
                  <c:v>39224</c:v>
                </c:pt>
                <c:pt idx="17">
                  <c:v>39259</c:v>
                </c:pt>
                <c:pt idx="18">
                  <c:v>39287</c:v>
                </c:pt>
                <c:pt idx="19">
                  <c:v>39322</c:v>
                </c:pt>
                <c:pt idx="20">
                  <c:v>39350</c:v>
                </c:pt>
                <c:pt idx="21">
                  <c:v>39378</c:v>
                </c:pt>
                <c:pt idx="22">
                  <c:v>39413</c:v>
                </c:pt>
                <c:pt idx="23">
                  <c:v>39434</c:v>
                </c:pt>
                <c:pt idx="24">
                  <c:v>39469</c:v>
                </c:pt>
                <c:pt idx="25">
                  <c:v>39505</c:v>
                </c:pt>
                <c:pt idx="26">
                  <c:v>39532</c:v>
                </c:pt>
                <c:pt idx="27">
                  <c:v>39548</c:v>
                </c:pt>
                <c:pt idx="28">
                  <c:v>39561</c:v>
                </c:pt>
                <c:pt idx="29">
                  <c:v>39595</c:v>
                </c:pt>
                <c:pt idx="30">
                  <c:v>39624</c:v>
                </c:pt>
                <c:pt idx="31">
                  <c:v>39651</c:v>
                </c:pt>
                <c:pt idx="32">
                  <c:v>39686</c:v>
                </c:pt>
                <c:pt idx="33">
                  <c:v>39715</c:v>
                </c:pt>
                <c:pt idx="34">
                  <c:v>39749</c:v>
                </c:pt>
                <c:pt idx="35">
                  <c:v>39777</c:v>
                </c:pt>
                <c:pt idx="36">
                  <c:v>39798</c:v>
                </c:pt>
                <c:pt idx="37">
                  <c:v>39840</c:v>
                </c:pt>
                <c:pt idx="38">
                  <c:v>39868</c:v>
                </c:pt>
                <c:pt idx="39">
                  <c:v>39896</c:v>
                </c:pt>
                <c:pt idx="40">
                  <c:v>39931</c:v>
                </c:pt>
                <c:pt idx="41">
                  <c:v>39959</c:v>
                </c:pt>
                <c:pt idx="42">
                  <c:v>39987</c:v>
                </c:pt>
                <c:pt idx="43">
                  <c:v>40022</c:v>
                </c:pt>
                <c:pt idx="44">
                  <c:v>40050</c:v>
                </c:pt>
                <c:pt idx="45">
                  <c:v>40078</c:v>
                </c:pt>
                <c:pt idx="46">
                  <c:v>40113</c:v>
                </c:pt>
                <c:pt idx="47">
                  <c:v>40141</c:v>
                </c:pt>
                <c:pt idx="48">
                  <c:v>40169</c:v>
                </c:pt>
                <c:pt idx="49">
                  <c:v>40204</c:v>
                </c:pt>
                <c:pt idx="50">
                  <c:v>40232</c:v>
                </c:pt>
                <c:pt idx="51">
                  <c:v>40260</c:v>
                </c:pt>
                <c:pt idx="52">
                  <c:v>40295</c:v>
                </c:pt>
                <c:pt idx="53">
                  <c:v>40323</c:v>
                </c:pt>
                <c:pt idx="54">
                  <c:v>40351</c:v>
                </c:pt>
                <c:pt idx="55">
                  <c:v>40386</c:v>
                </c:pt>
                <c:pt idx="56">
                  <c:v>40414</c:v>
                </c:pt>
                <c:pt idx="57">
                  <c:v>40449</c:v>
                </c:pt>
                <c:pt idx="58">
                  <c:v>40477</c:v>
                </c:pt>
                <c:pt idx="59">
                  <c:v>40505</c:v>
                </c:pt>
                <c:pt idx="60">
                  <c:v>40533</c:v>
                </c:pt>
                <c:pt idx="61">
                  <c:v>40568</c:v>
                </c:pt>
                <c:pt idx="62">
                  <c:v>40596</c:v>
                </c:pt>
                <c:pt idx="63">
                  <c:v>40624</c:v>
                </c:pt>
                <c:pt idx="64">
                  <c:v>40659</c:v>
                </c:pt>
                <c:pt idx="65">
                  <c:v>40687</c:v>
                </c:pt>
                <c:pt idx="66">
                  <c:v>40722</c:v>
                </c:pt>
                <c:pt idx="67">
                  <c:v>40750</c:v>
                </c:pt>
                <c:pt idx="68">
                  <c:v>40778</c:v>
                </c:pt>
                <c:pt idx="69">
                  <c:v>40813</c:v>
                </c:pt>
                <c:pt idx="70">
                  <c:v>40841</c:v>
                </c:pt>
                <c:pt idx="71">
                  <c:v>40869</c:v>
                </c:pt>
                <c:pt idx="72">
                  <c:v>40897</c:v>
                </c:pt>
                <c:pt idx="73">
                  <c:v>40932</c:v>
                </c:pt>
                <c:pt idx="74">
                  <c:v>40967</c:v>
                </c:pt>
                <c:pt idx="75">
                  <c:v>40995</c:v>
                </c:pt>
                <c:pt idx="76">
                  <c:v>41023</c:v>
                </c:pt>
                <c:pt idx="77">
                  <c:v>41051</c:v>
                </c:pt>
                <c:pt idx="78">
                  <c:v>41086</c:v>
                </c:pt>
                <c:pt idx="79">
                  <c:v>41114</c:v>
                </c:pt>
                <c:pt idx="80">
                  <c:v>41149</c:v>
                </c:pt>
                <c:pt idx="81">
                  <c:v>41177</c:v>
                </c:pt>
                <c:pt idx="82">
                  <c:v>41205</c:v>
                </c:pt>
                <c:pt idx="83">
                  <c:v>41240</c:v>
                </c:pt>
                <c:pt idx="84">
                  <c:v>41296</c:v>
                </c:pt>
                <c:pt idx="85">
                  <c:v>41359</c:v>
                </c:pt>
                <c:pt idx="86">
                  <c:v>41387</c:v>
                </c:pt>
                <c:pt idx="87">
                  <c:v>41422</c:v>
                </c:pt>
                <c:pt idx="88">
                  <c:v>41450</c:v>
                </c:pt>
                <c:pt idx="89">
                  <c:v>41478</c:v>
                </c:pt>
                <c:pt idx="90">
                  <c:v>41513</c:v>
                </c:pt>
                <c:pt idx="91">
                  <c:v>41541</c:v>
                </c:pt>
                <c:pt idx="92">
                  <c:v>41569</c:v>
                </c:pt>
                <c:pt idx="93">
                  <c:v>41604</c:v>
                </c:pt>
                <c:pt idx="94">
                  <c:v>41625</c:v>
                </c:pt>
                <c:pt idx="95">
                  <c:v>41668</c:v>
                </c:pt>
                <c:pt idx="96">
                  <c:v>41697</c:v>
                </c:pt>
                <c:pt idx="97">
                  <c:v>41723</c:v>
                </c:pt>
                <c:pt idx="98">
                  <c:v>41751</c:v>
                </c:pt>
                <c:pt idx="99">
                  <c:v>41786</c:v>
                </c:pt>
                <c:pt idx="100">
                  <c:v>41814</c:v>
                </c:pt>
                <c:pt idx="101">
                  <c:v>41842</c:v>
                </c:pt>
                <c:pt idx="102">
                  <c:v>41877</c:v>
                </c:pt>
                <c:pt idx="103">
                  <c:v>41905</c:v>
                </c:pt>
                <c:pt idx="104">
                  <c:v>41935</c:v>
                </c:pt>
                <c:pt idx="105">
                  <c:v>41968</c:v>
                </c:pt>
                <c:pt idx="106">
                  <c:v>41989</c:v>
                </c:pt>
                <c:pt idx="107">
                  <c:v>42031</c:v>
                </c:pt>
                <c:pt idx="108">
                  <c:v>42059</c:v>
                </c:pt>
                <c:pt idx="109">
                  <c:v>42087</c:v>
                </c:pt>
                <c:pt idx="110">
                  <c:v>42122</c:v>
                </c:pt>
                <c:pt idx="111">
                  <c:v>42150</c:v>
                </c:pt>
                <c:pt idx="112">
                  <c:v>42178</c:v>
                </c:pt>
                <c:pt idx="113">
                  <c:v>42213</c:v>
                </c:pt>
                <c:pt idx="114">
                  <c:v>42241</c:v>
                </c:pt>
                <c:pt idx="115">
                  <c:v>42270</c:v>
                </c:pt>
                <c:pt idx="116">
                  <c:v>42305</c:v>
                </c:pt>
                <c:pt idx="117" formatCode="mm/dd/yy">
                  <c:v>42332</c:v>
                </c:pt>
                <c:pt idx="118" formatCode="mm/dd/yy">
                  <c:v>42353</c:v>
                </c:pt>
                <c:pt idx="119" formatCode="mm/dd/yy">
                  <c:v>42395</c:v>
                </c:pt>
                <c:pt idx="120" formatCode="mm/dd/yy">
                  <c:v>42423</c:v>
                </c:pt>
                <c:pt idx="121" formatCode="mm/dd/yy">
                  <c:v>42451</c:v>
                </c:pt>
                <c:pt idx="122" formatCode="mm/dd/yy">
                  <c:v>42486</c:v>
                </c:pt>
                <c:pt idx="123" formatCode="mm/dd/yy">
                  <c:v>42514</c:v>
                </c:pt>
                <c:pt idx="124" formatCode="mm/dd/yy">
                  <c:v>42549</c:v>
                </c:pt>
                <c:pt idx="125" formatCode="mm/dd/yy">
                  <c:v>42577</c:v>
                </c:pt>
                <c:pt idx="126" formatCode="mm/dd/yy">
                  <c:v>42605</c:v>
                </c:pt>
                <c:pt idx="127" formatCode="mm/dd/yy">
                  <c:v>42640</c:v>
                </c:pt>
                <c:pt idx="128" formatCode="mm/dd/yy">
                  <c:v>42668</c:v>
                </c:pt>
                <c:pt idx="129" formatCode="mm/dd/yy">
                  <c:v>42696</c:v>
                </c:pt>
                <c:pt idx="130" formatCode="mm/dd/yy">
                  <c:v>42724</c:v>
                </c:pt>
                <c:pt idx="131" formatCode="mm/dd/yy">
                  <c:v>42759</c:v>
                </c:pt>
                <c:pt idx="132" formatCode="mm/dd/yy">
                  <c:v>42794</c:v>
                </c:pt>
                <c:pt idx="133" formatCode="mm/dd/yy">
                  <c:v>42822</c:v>
                </c:pt>
                <c:pt idx="134" formatCode="mm/dd/yy">
                  <c:v>42850</c:v>
                </c:pt>
                <c:pt idx="135" formatCode="mm/dd/yy">
                  <c:v>42878</c:v>
                </c:pt>
                <c:pt idx="136" formatCode="mm/dd/yy">
                  <c:v>42548</c:v>
                </c:pt>
                <c:pt idx="137" formatCode="mm/dd/yy">
                  <c:v>42941</c:v>
                </c:pt>
                <c:pt idx="138" formatCode="mm/dd/yy">
                  <c:v>42969</c:v>
                </c:pt>
                <c:pt idx="139" formatCode="mm/dd/yy">
                  <c:v>43004</c:v>
                </c:pt>
                <c:pt idx="140" formatCode="mm/dd/yy">
                  <c:v>43032</c:v>
                </c:pt>
                <c:pt idx="141" formatCode="mm/dd/yy">
                  <c:v>43067</c:v>
                </c:pt>
                <c:pt idx="142" formatCode="mm/dd/yy">
                  <c:v>43088</c:v>
                </c:pt>
                <c:pt idx="143" formatCode="mm/dd/yy">
                  <c:v>42758</c:v>
                </c:pt>
                <c:pt idx="144" formatCode="mm/dd/yy">
                  <c:v>43158</c:v>
                </c:pt>
              </c:numCache>
            </c:numRef>
          </c:cat>
          <c:val>
            <c:numRef>
              <c:f>Graphs!$AS$33:$AS$177</c:f>
              <c:numCache>
                <c:formatCode>"$"#,##0_);\("$"#,##0\)</c:formatCode>
                <c:ptCount val="145"/>
                <c:pt idx="0">
                  <c:v>700</c:v>
                </c:pt>
                <c:pt idx="1">
                  <c:v>737.5</c:v>
                </c:pt>
                <c:pt idx="2">
                  <c:v>900</c:v>
                </c:pt>
                <c:pt idx="3">
                  <c:v>640</c:v>
                </c:pt>
                <c:pt idx="4">
                  <c:v>#N/A</c:v>
                </c:pt>
                <c:pt idx="5">
                  <c:v>775</c:v>
                </c:pt>
                <c:pt idx="6">
                  <c:v>752.5</c:v>
                </c:pt>
                <c:pt idx="7">
                  <c:v>777.5</c:v>
                </c:pt>
                <c:pt idx="8">
                  <c:v>600</c:v>
                </c:pt>
                <c:pt idx="9">
                  <c:v>#N/A</c:v>
                </c:pt>
                <c:pt idx="10">
                  <c:v>#N/A</c:v>
                </c:pt>
                <c:pt idx="11">
                  <c:v>567.5</c:v>
                </c:pt>
                <c:pt idx="12">
                  <c:v>#N/A</c:v>
                </c:pt>
                <c:pt idx="13">
                  <c:v>800</c:v>
                </c:pt>
                <c:pt idx="14">
                  <c:v>#N/A</c:v>
                </c:pt>
                <c:pt idx="15">
                  <c:v>770</c:v>
                </c:pt>
                <c:pt idx="16">
                  <c:v>650</c:v>
                </c:pt>
                <c:pt idx="17">
                  <c:v>#N/A</c:v>
                </c:pt>
                <c:pt idx="18">
                  <c:v>1025</c:v>
                </c:pt>
                <c:pt idx="19">
                  <c:v>1042.5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755</c:v>
                </c:pt>
                <c:pt idx="26">
                  <c:v>645</c:v>
                </c:pt>
                <c:pt idx="27">
                  <c:v>550</c:v>
                </c:pt>
                <c:pt idx="28">
                  <c:v>660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730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550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547.5</c:v>
                </c:pt>
                <c:pt idx="45">
                  <c:v>#N/A</c:v>
                </c:pt>
                <c:pt idx="46">
                  <c:v>530</c:v>
                </c:pt>
                <c:pt idx="47">
                  <c:v>#N/A</c:v>
                </c:pt>
                <c:pt idx="48">
                  <c:v>#N/A</c:v>
                </c:pt>
                <c:pt idx="49">
                  <c:v>465</c:v>
                </c:pt>
                <c:pt idx="50">
                  <c:v>572.5</c:v>
                </c:pt>
                <c:pt idx="51">
                  <c:v>515</c:v>
                </c:pt>
                <c:pt idx="52">
                  <c:v>595</c:v>
                </c:pt>
                <c:pt idx="53">
                  <c:v>#N/A</c:v>
                </c:pt>
                <c:pt idx="54">
                  <c:v>595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545</c:v>
                </c:pt>
                <c:pt idx="61">
                  <c:v>#N/A</c:v>
                </c:pt>
                <c:pt idx="62">
                  <c:v>#N/A</c:v>
                </c:pt>
                <c:pt idx="63">
                  <c:v>737.5</c:v>
                </c:pt>
                <c:pt idx="64">
                  <c:v>775</c:v>
                </c:pt>
                <c:pt idx="65">
                  <c:v>#N/A</c:v>
                </c:pt>
                <c:pt idx="66">
                  <c:v>732.5</c:v>
                </c:pt>
                <c:pt idx="67">
                  <c:v>585</c:v>
                </c:pt>
                <c:pt idx="68">
                  <c:v>647.5</c:v>
                </c:pt>
                <c:pt idx="69">
                  <c:v>510</c:v>
                </c:pt>
                <c:pt idx="70">
                  <c:v>#N/A</c:v>
                </c:pt>
                <c:pt idx="71">
                  <c:v>#N/A</c:v>
                </c:pt>
                <c:pt idx="72">
                  <c:v>600</c:v>
                </c:pt>
                <c:pt idx="73">
                  <c:v>#N/A</c:v>
                </c:pt>
                <c:pt idx="74">
                  <c:v>#N/A</c:v>
                </c:pt>
                <c:pt idx="75">
                  <c:v>742.5</c:v>
                </c:pt>
                <c:pt idx="76">
                  <c:v>#N/A</c:v>
                </c:pt>
                <c:pt idx="77">
                  <c:v>#N/A</c:v>
                </c:pt>
                <c:pt idx="78">
                  <c:v>#N/A</c:v>
                </c:pt>
                <c:pt idx="79">
                  <c:v>#N/A</c:v>
                </c:pt>
                <c:pt idx="80">
                  <c:v>#N/A</c:v>
                </c:pt>
                <c:pt idx="81">
                  <c:v>#N/A</c:v>
                </c:pt>
                <c:pt idx="82">
                  <c:v>730</c:v>
                </c:pt>
                <c:pt idx="83">
                  <c:v>#N/A</c:v>
                </c:pt>
                <c:pt idx="84">
                  <c:v>730</c:v>
                </c:pt>
                <c:pt idx="85">
                  <c:v>#N/A</c:v>
                </c:pt>
                <c:pt idx="86">
                  <c:v>700</c:v>
                </c:pt>
                <c:pt idx="87">
                  <c:v>670</c:v>
                </c:pt>
                <c:pt idx="88">
                  <c:v>#N/A</c:v>
                </c:pt>
                <c:pt idx="89">
                  <c:v>#N/A</c:v>
                </c:pt>
                <c:pt idx="90">
                  <c:v>#N/A</c:v>
                </c:pt>
                <c:pt idx="91">
                  <c:v>732.5</c:v>
                </c:pt>
                <c:pt idx="92">
                  <c:v>#N/A</c:v>
                </c:pt>
                <c:pt idx="93">
                  <c:v>#N/A</c:v>
                </c:pt>
                <c:pt idx="94">
                  <c:v>#N/A</c:v>
                </c:pt>
                <c:pt idx="95">
                  <c:v>#N/A</c:v>
                </c:pt>
                <c:pt idx="96">
                  <c:v>#N/A</c:v>
                </c:pt>
                <c:pt idx="97">
                  <c:v>#N/A</c:v>
                </c:pt>
                <c:pt idx="98">
                  <c:v>1025</c:v>
                </c:pt>
                <c:pt idx="99">
                  <c:v>#N/A</c:v>
                </c:pt>
                <c:pt idx="100">
                  <c:v>#N/A</c:v>
                </c:pt>
                <c:pt idx="101">
                  <c:v>#N/A</c:v>
                </c:pt>
                <c:pt idx="102">
                  <c:v>#N/A</c:v>
                </c:pt>
                <c:pt idx="103">
                  <c:v>#N/A</c:v>
                </c:pt>
                <c:pt idx="104">
                  <c:v>#N/A</c:v>
                </c:pt>
                <c:pt idx="105">
                  <c:v>#N/A</c:v>
                </c:pt>
                <c:pt idx="106">
                  <c:v>#N/A</c:v>
                </c:pt>
                <c:pt idx="107">
                  <c:v>1050</c:v>
                </c:pt>
                <c:pt idx="108">
                  <c:v>#N/A</c:v>
                </c:pt>
                <c:pt idx="109">
                  <c:v>#N/A</c:v>
                </c:pt>
                <c:pt idx="110">
                  <c:v>#N/A</c:v>
                </c:pt>
                <c:pt idx="111">
                  <c:v>#N/A</c:v>
                </c:pt>
                <c:pt idx="112">
                  <c:v>#N/A</c:v>
                </c:pt>
                <c:pt idx="113">
                  <c:v>#N/A</c:v>
                </c:pt>
                <c:pt idx="114">
                  <c:v>#N/A</c:v>
                </c:pt>
                <c:pt idx="115">
                  <c:v>#N/A</c:v>
                </c:pt>
                <c:pt idx="116">
                  <c:v>#N/A</c:v>
                </c:pt>
                <c:pt idx="117">
                  <c:v>#N/A</c:v>
                </c:pt>
                <c:pt idx="118">
                  <c:v>#N/A</c:v>
                </c:pt>
                <c:pt idx="119">
                  <c:v>#N/A</c:v>
                </c:pt>
                <c:pt idx="120">
                  <c:v>#N/A</c:v>
                </c:pt>
                <c:pt idx="121">
                  <c:v>#N/A</c:v>
                </c:pt>
                <c:pt idx="122">
                  <c:v>#N/A</c:v>
                </c:pt>
                <c:pt idx="123">
                  <c:v>#N/A</c:v>
                </c:pt>
                <c:pt idx="124">
                  <c:v>#N/A</c:v>
                </c:pt>
                <c:pt idx="125">
                  <c:v>#N/A</c:v>
                </c:pt>
                <c:pt idx="126">
                  <c:v>#N/A</c:v>
                </c:pt>
                <c:pt idx="127">
                  <c:v>#N/A</c:v>
                </c:pt>
                <c:pt idx="128">
                  <c:v>#N/A</c:v>
                </c:pt>
                <c:pt idx="129">
                  <c:v>#N/A</c:v>
                </c:pt>
                <c:pt idx="130">
                  <c:v>#N/A</c:v>
                </c:pt>
                <c:pt idx="131">
                  <c:v>#N/A</c:v>
                </c:pt>
                <c:pt idx="132">
                  <c:v>625</c:v>
                </c:pt>
                <c:pt idx="133">
                  <c:v>#N/A</c:v>
                </c:pt>
                <c:pt idx="134">
                  <c:v>#N/A</c:v>
                </c:pt>
                <c:pt idx="135">
                  <c:v>#N/A</c:v>
                </c:pt>
                <c:pt idx="136">
                  <c:v>#N/A</c:v>
                </c:pt>
                <c:pt idx="137">
                  <c:v>#N/A</c:v>
                </c:pt>
                <c:pt idx="138">
                  <c:v>#N/A</c:v>
                </c:pt>
                <c:pt idx="139">
                  <c:v>375</c:v>
                </c:pt>
                <c:pt idx="140">
                  <c:v>#N/A</c:v>
                </c:pt>
                <c:pt idx="141">
                  <c:v>#N/A</c:v>
                </c:pt>
                <c:pt idx="142">
                  <c:v>#N/A</c:v>
                </c:pt>
                <c:pt idx="143">
                  <c:v>432.5</c:v>
                </c:pt>
                <c:pt idx="144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2AC3-4181-A5C5-0D6A794288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70544200"/>
        <c:axId val="270544592"/>
      </c:lineChart>
      <c:dateAx>
        <c:axId val="270544200"/>
        <c:scaling>
          <c:orientation val="minMax"/>
        </c:scaling>
        <c:delete val="0"/>
        <c:axPos val="b"/>
        <c:numFmt formatCode="[$-409]mmm\-yy;@" sourceLinked="0"/>
        <c:majorTickMark val="out"/>
        <c:minorTickMark val="none"/>
        <c:tickLblPos val="nextTo"/>
        <c:txPr>
          <a:bodyPr/>
          <a:lstStyle/>
          <a:p>
            <a:pPr>
              <a:defRPr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70544592"/>
        <c:crosses val="autoZero"/>
        <c:auto val="1"/>
        <c:lblOffset val="100"/>
        <c:baseTimeUnit val="days"/>
        <c:majorUnit val="2"/>
        <c:majorTimeUnit val="years"/>
      </c:dateAx>
      <c:valAx>
        <c:axId val="27054459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>
                    <a:latin typeface="Arial" pitchFamily="34" charset="0"/>
                    <a:cs typeface="Arial" pitchFamily="34" charset="0"/>
                  </a:defRPr>
                </a:pPr>
                <a:r>
                  <a:rPr lang="en-US">
                    <a:latin typeface="Arial" pitchFamily="34" charset="0"/>
                    <a:cs typeface="Arial" pitchFamily="34" charset="0"/>
                  </a:rPr>
                  <a:t>Dollars</a:t>
                </a:r>
                <a:r>
                  <a:rPr lang="en-US" baseline="0">
                    <a:latin typeface="Arial" pitchFamily="34" charset="0"/>
                    <a:cs typeface="Arial" pitchFamily="34" charset="0"/>
                  </a:rPr>
                  <a:t> per h</a:t>
                </a:r>
                <a:r>
                  <a:rPr lang="en-US">
                    <a:latin typeface="Arial" pitchFamily="34" charset="0"/>
                    <a:cs typeface="Arial" pitchFamily="34" charset="0"/>
                  </a:rPr>
                  <a:t>ead</a:t>
                </a:r>
              </a:p>
            </c:rich>
          </c:tx>
          <c:layout/>
          <c:overlay val="0"/>
        </c:title>
        <c:numFmt formatCode="&quot;$&quot;#,##0_);\(&quot;$&quot;#,##0\)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70544200"/>
        <c:crosses val="autoZero"/>
        <c:crossBetween val="between"/>
      </c:valAx>
    </c:plotArea>
    <c:legend>
      <c:legendPos val="b"/>
      <c:layout/>
      <c:overlay val="0"/>
      <c:txPr>
        <a:bodyPr/>
        <a:lstStyle/>
        <a:p>
          <a:pPr>
            <a:defRPr>
              <a:latin typeface="Arial" pitchFamily="34" charset="0"/>
              <a:cs typeface="Arial" pitchFamily="34" charset="0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>
          <a:latin typeface="Times New Roman" pitchFamily="18" charset="0"/>
          <a:cs typeface="Times New Roman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latin typeface="Arial" pitchFamily="34" charset="0"/>
                <a:cs typeface="Arial" pitchFamily="34" charset="0"/>
              </a:defRPr>
            </a:pPr>
            <a:r>
              <a:rPr lang="en-US" sz="1400">
                <a:latin typeface="Arial" pitchFamily="34" charset="0"/>
                <a:cs typeface="Arial" pitchFamily="34" charset="0"/>
              </a:rPr>
              <a:t>Crossbred Springer Heifers (Bred 3-6 Months) Median Prices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2114637185503301"/>
          <c:y val="0.12700087950747599"/>
          <c:w val="0.84614559543693402"/>
          <c:h val="0.70844341027292401"/>
        </c:manualLayout>
      </c:layout>
      <c:lineChart>
        <c:grouping val="standard"/>
        <c:varyColors val="0"/>
        <c:ser>
          <c:idx val="0"/>
          <c:order val="0"/>
          <c:tx>
            <c:v>Supreme</c:v>
          </c:tx>
          <c:marker>
            <c:symbol val="none"/>
          </c:marker>
          <c:cat>
            <c:numRef>
              <c:f>Graphs!$AU$33:$AU$177</c:f>
              <c:numCache>
                <c:formatCode>m/d/yyyy</c:formatCode>
                <c:ptCount val="145"/>
                <c:pt idx="0">
                  <c:v>38741</c:v>
                </c:pt>
                <c:pt idx="1">
                  <c:v>38776</c:v>
                </c:pt>
                <c:pt idx="2">
                  <c:v>38804</c:v>
                </c:pt>
                <c:pt idx="3">
                  <c:v>38832</c:v>
                </c:pt>
                <c:pt idx="4">
                  <c:v>38860</c:v>
                </c:pt>
                <c:pt idx="5">
                  <c:v>38895</c:v>
                </c:pt>
                <c:pt idx="6">
                  <c:v>38923</c:v>
                </c:pt>
                <c:pt idx="7">
                  <c:v>38951</c:v>
                </c:pt>
                <c:pt idx="8">
                  <c:v>38986</c:v>
                </c:pt>
                <c:pt idx="9">
                  <c:v>39014</c:v>
                </c:pt>
                <c:pt idx="10">
                  <c:v>39049</c:v>
                </c:pt>
                <c:pt idx="11">
                  <c:v>39070</c:v>
                </c:pt>
                <c:pt idx="12">
                  <c:v>39105</c:v>
                </c:pt>
                <c:pt idx="13">
                  <c:v>39140</c:v>
                </c:pt>
                <c:pt idx="14">
                  <c:v>39168</c:v>
                </c:pt>
                <c:pt idx="15">
                  <c:v>39196</c:v>
                </c:pt>
                <c:pt idx="16">
                  <c:v>39224</c:v>
                </c:pt>
                <c:pt idx="17">
                  <c:v>39259</c:v>
                </c:pt>
                <c:pt idx="18">
                  <c:v>39287</c:v>
                </c:pt>
                <c:pt idx="19">
                  <c:v>39322</c:v>
                </c:pt>
                <c:pt idx="20">
                  <c:v>39350</c:v>
                </c:pt>
                <c:pt idx="21">
                  <c:v>39378</c:v>
                </c:pt>
                <c:pt idx="22">
                  <c:v>39413</c:v>
                </c:pt>
                <c:pt idx="23">
                  <c:v>39434</c:v>
                </c:pt>
                <c:pt idx="24">
                  <c:v>39469</c:v>
                </c:pt>
                <c:pt idx="25">
                  <c:v>39505</c:v>
                </c:pt>
                <c:pt idx="26">
                  <c:v>39532</c:v>
                </c:pt>
                <c:pt idx="27">
                  <c:v>39548</c:v>
                </c:pt>
                <c:pt idx="28">
                  <c:v>39561</c:v>
                </c:pt>
                <c:pt idx="29">
                  <c:v>39595</c:v>
                </c:pt>
                <c:pt idx="30">
                  <c:v>39624</c:v>
                </c:pt>
                <c:pt idx="31">
                  <c:v>39651</c:v>
                </c:pt>
                <c:pt idx="32">
                  <c:v>39686</c:v>
                </c:pt>
                <c:pt idx="33">
                  <c:v>39715</c:v>
                </c:pt>
                <c:pt idx="34">
                  <c:v>39749</c:v>
                </c:pt>
                <c:pt idx="35">
                  <c:v>39777</c:v>
                </c:pt>
                <c:pt idx="36">
                  <c:v>39798</c:v>
                </c:pt>
                <c:pt idx="37">
                  <c:v>39840</c:v>
                </c:pt>
                <c:pt idx="38">
                  <c:v>39868</c:v>
                </c:pt>
                <c:pt idx="39">
                  <c:v>39896</c:v>
                </c:pt>
                <c:pt idx="40">
                  <c:v>39931</c:v>
                </c:pt>
                <c:pt idx="41">
                  <c:v>39959</c:v>
                </c:pt>
                <c:pt idx="42">
                  <c:v>39987</c:v>
                </c:pt>
                <c:pt idx="43">
                  <c:v>40022</c:v>
                </c:pt>
                <c:pt idx="44">
                  <c:v>40050</c:v>
                </c:pt>
                <c:pt idx="45">
                  <c:v>40078</c:v>
                </c:pt>
                <c:pt idx="46">
                  <c:v>40113</c:v>
                </c:pt>
                <c:pt idx="47">
                  <c:v>40141</c:v>
                </c:pt>
                <c:pt idx="48">
                  <c:v>40169</c:v>
                </c:pt>
                <c:pt idx="49">
                  <c:v>40204</c:v>
                </c:pt>
                <c:pt idx="50">
                  <c:v>40232</c:v>
                </c:pt>
                <c:pt idx="51">
                  <c:v>40260</c:v>
                </c:pt>
                <c:pt idx="52">
                  <c:v>40295</c:v>
                </c:pt>
                <c:pt idx="53">
                  <c:v>40323</c:v>
                </c:pt>
                <c:pt idx="54">
                  <c:v>40351</c:v>
                </c:pt>
                <c:pt idx="55">
                  <c:v>40386</c:v>
                </c:pt>
                <c:pt idx="56">
                  <c:v>40414</c:v>
                </c:pt>
                <c:pt idx="57">
                  <c:v>40449</c:v>
                </c:pt>
                <c:pt idx="58">
                  <c:v>40477</c:v>
                </c:pt>
                <c:pt idx="59">
                  <c:v>40505</c:v>
                </c:pt>
                <c:pt idx="60">
                  <c:v>40533</c:v>
                </c:pt>
                <c:pt idx="61">
                  <c:v>40568</c:v>
                </c:pt>
                <c:pt idx="62">
                  <c:v>40596</c:v>
                </c:pt>
                <c:pt idx="63">
                  <c:v>40624</c:v>
                </c:pt>
                <c:pt idx="64">
                  <c:v>40659</c:v>
                </c:pt>
                <c:pt idx="65">
                  <c:v>40687</c:v>
                </c:pt>
                <c:pt idx="66">
                  <c:v>40722</c:v>
                </c:pt>
                <c:pt idx="67">
                  <c:v>40750</c:v>
                </c:pt>
                <c:pt idx="68">
                  <c:v>40778</c:v>
                </c:pt>
                <c:pt idx="69">
                  <c:v>40813</c:v>
                </c:pt>
                <c:pt idx="70">
                  <c:v>40841</c:v>
                </c:pt>
                <c:pt idx="71">
                  <c:v>40869</c:v>
                </c:pt>
                <c:pt idx="72">
                  <c:v>40897</c:v>
                </c:pt>
                <c:pt idx="73">
                  <c:v>40932</c:v>
                </c:pt>
                <c:pt idx="74">
                  <c:v>40967</c:v>
                </c:pt>
                <c:pt idx="75">
                  <c:v>40995</c:v>
                </c:pt>
                <c:pt idx="76">
                  <c:v>41023</c:v>
                </c:pt>
                <c:pt idx="77">
                  <c:v>41051</c:v>
                </c:pt>
                <c:pt idx="78">
                  <c:v>41086</c:v>
                </c:pt>
                <c:pt idx="79">
                  <c:v>41114</c:v>
                </c:pt>
                <c:pt idx="80">
                  <c:v>41149</c:v>
                </c:pt>
                <c:pt idx="81">
                  <c:v>41177</c:v>
                </c:pt>
                <c:pt idx="82">
                  <c:v>41205</c:v>
                </c:pt>
                <c:pt idx="83">
                  <c:v>41240</c:v>
                </c:pt>
                <c:pt idx="84">
                  <c:v>41296</c:v>
                </c:pt>
                <c:pt idx="85">
                  <c:v>41359</c:v>
                </c:pt>
                <c:pt idx="86">
                  <c:v>41387</c:v>
                </c:pt>
                <c:pt idx="87">
                  <c:v>41422</c:v>
                </c:pt>
                <c:pt idx="88">
                  <c:v>41450</c:v>
                </c:pt>
                <c:pt idx="89">
                  <c:v>41478</c:v>
                </c:pt>
                <c:pt idx="90">
                  <c:v>41513</c:v>
                </c:pt>
                <c:pt idx="91">
                  <c:v>41541</c:v>
                </c:pt>
                <c:pt idx="92">
                  <c:v>41569</c:v>
                </c:pt>
                <c:pt idx="93">
                  <c:v>41604</c:v>
                </c:pt>
                <c:pt idx="94">
                  <c:v>41625</c:v>
                </c:pt>
                <c:pt idx="95">
                  <c:v>41668</c:v>
                </c:pt>
                <c:pt idx="96">
                  <c:v>41697</c:v>
                </c:pt>
                <c:pt idx="97">
                  <c:v>41723</c:v>
                </c:pt>
                <c:pt idx="98">
                  <c:v>41751</c:v>
                </c:pt>
                <c:pt idx="99">
                  <c:v>41786</c:v>
                </c:pt>
                <c:pt idx="100">
                  <c:v>41814</c:v>
                </c:pt>
                <c:pt idx="101">
                  <c:v>41842</c:v>
                </c:pt>
                <c:pt idx="102">
                  <c:v>41877</c:v>
                </c:pt>
                <c:pt idx="103">
                  <c:v>41905</c:v>
                </c:pt>
                <c:pt idx="104">
                  <c:v>41935</c:v>
                </c:pt>
                <c:pt idx="105">
                  <c:v>41968</c:v>
                </c:pt>
                <c:pt idx="106">
                  <c:v>41989</c:v>
                </c:pt>
                <c:pt idx="107">
                  <c:v>42031</c:v>
                </c:pt>
                <c:pt idx="108">
                  <c:v>42059</c:v>
                </c:pt>
                <c:pt idx="109">
                  <c:v>42087</c:v>
                </c:pt>
                <c:pt idx="110">
                  <c:v>42122</c:v>
                </c:pt>
                <c:pt idx="111">
                  <c:v>42150</c:v>
                </c:pt>
                <c:pt idx="112">
                  <c:v>42178</c:v>
                </c:pt>
                <c:pt idx="113">
                  <c:v>42213</c:v>
                </c:pt>
                <c:pt idx="114">
                  <c:v>42241</c:v>
                </c:pt>
                <c:pt idx="115">
                  <c:v>42270</c:v>
                </c:pt>
                <c:pt idx="116">
                  <c:v>42305</c:v>
                </c:pt>
                <c:pt idx="117" formatCode="mm/dd/yy">
                  <c:v>42332</c:v>
                </c:pt>
                <c:pt idx="118" formatCode="mm/dd/yy">
                  <c:v>42353</c:v>
                </c:pt>
                <c:pt idx="119" formatCode="mm/dd/yy">
                  <c:v>42395</c:v>
                </c:pt>
                <c:pt idx="120" formatCode="mm/dd/yy">
                  <c:v>42423</c:v>
                </c:pt>
                <c:pt idx="121" formatCode="mm/dd/yy">
                  <c:v>42451</c:v>
                </c:pt>
                <c:pt idx="122" formatCode="mm/dd/yy">
                  <c:v>42486</c:v>
                </c:pt>
                <c:pt idx="123" formatCode="mm/dd/yy">
                  <c:v>42514</c:v>
                </c:pt>
                <c:pt idx="124" formatCode="mm/dd/yy">
                  <c:v>42549</c:v>
                </c:pt>
                <c:pt idx="125" formatCode="mm/dd/yy">
                  <c:v>42577</c:v>
                </c:pt>
                <c:pt idx="126" formatCode="mm/dd/yy">
                  <c:v>42605</c:v>
                </c:pt>
                <c:pt idx="127" formatCode="mm/dd/yy">
                  <c:v>42640</c:v>
                </c:pt>
                <c:pt idx="128" formatCode="mm/dd/yy">
                  <c:v>42668</c:v>
                </c:pt>
                <c:pt idx="129" formatCode="mm/dd/yy">
                  <c:v>42696</c:v>
                </c:pt>
                <c:pt idx="130" formatCode="mm/dd/yy">
                  <c:v>42724</c:v>
                </c:pt>
                <c:pt idx="131" formatCode="mm/dd/yy">
                  <c:v>42759</c:v>
                </c:pt>
                <c:pt idx="132" formatCode="mm/dd/yy">
                  <c:v>42794</c:v>
                </c:pt>
                <c:pt idx="133" formatCode="mm/dd/yy">
                  <c:v>42822</c:v>
                </c:pt>
                <c:pt idx="134" formatCode="mm/dd/yy">
                  <c:v>42850</c:v>
                </c:pt>
                <c:pt idx="135" formatCode="mm/dd/yy">
                  <c:v>42878</c:v>
                </c:pt>
                <c:pt idx="136" formatCode="mm/dd/yy">
                  <c:v>42548</c:v>
                </c:pt>
                <c:pt idx="137" formatCode="mm/dd/yy">
                  <c:v>42941</c:v>
                </c:pt>
                <c:pt idx="138" formatCode="mm/dd/yy">
                  <c:v>42969</c:v>
                </c:pt>
                <c:pt idx="139" formatCode="mm/dd/yy">
                  <c:v>43004</c:v>
                </c:pt>
                <c:pt idx="140" formatCode="mm/dd/yy">
                  <c:v>43032</c:v>
                </c:pt>
                <c:pt idx="141" formatCode="mm/dd/yy">
                  <c:v>43067</c:v>
                </c:pt>
                <c:pt idx="142" formatCode="mm/dd/yy">
                  <c:v>43088</c:v>
                </c:pt>
                <c:pt idx="143" formatCode="mm/dd/yy">
                  <c:v>42758</c:v>
                </c:pt>
                <c:pt idx="144" formatCode="mm/dd/yy">
                  <c:v>43158</c:v>
                </c:pt>
              </c:numCache>
            </c:numRef>
          </c:cat>
          <c:val>
            <c:numRef>
              <c:f>Graphs!$AV$33:$AV$177</c:f>
              <c:numCache>
                <c:formatCode>"$"#,##0_);\("$"#,##0\)</c:formatCode>
                <c:ptCount val="145"/>
                <c:pt idx="0">
                  <c:v>1862.5</c:v>
                </c:pt>
                <c:pt idx="1">
                  <c:v>1660</c:v>
                </c:pt>
                <c:pt idx="2">
                  <c:v>#N/A</c:v>
                </c:pt>
                <c:pt idx="3">
                  <c:v>1445</c:v>
                </c:pt>
                <c:pt idx="4">
                  <c:v>#N/A</c:v>
                </c:pt>
                <c:pt idx="5">
                  <c:v>1450</c:v>
                </c:pt>
                <c:pt idx="6">
                  <c:v>1335</c:v>
                </c:pt>
                <c:pt idx="7">
                  <c:v>1592.5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1575</c:v>
                </c:pt>
                <c:pt idx="14">
                  <c:v>1600</c:v>
                </c:pt>
                <c:pt idx="15">
                  <c:v>1900</c:v>
                </c:pt>
                <c:pt idx="16">
                  <c:v>1975</c:v>
                </c:pt>
                <c:pt idx="17">
                  <c:v>2100</c:v>
                </c:pt>
                <c:pt idx="18">
                  <c:v>2075</c:v>
                </c:pt>
                <c:pt idx="19">
                  <c:v>2075</c:v>
                </c:pt>
                <c:pt idx="20">
                  <c:v>1987.5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2012.5</c:v>
                </c:pt>
                <c:pt idx="26">
                  <c:v>1850</c:v>
                </c:pt>
                <c:pt idx="27">
                  <c:v>1950</c:v>
                </c:pt>
                <c:pt idx="28">
                  <c:v>#N/A</c:v>
                </c:pt>
                <c:pt idx="29">
                  <c:v>1952.5</c:v>
                </c:pt>
                <c:pt idx="30">
                  <c:v>2100</c:v>
                </c:pt>
                <c:pt idx="31">
                  <c:v>1987.5</c:v>
                </c:pt>
                <c:pt idx="32">
                  <c:v>1802.5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1000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930</c:v>
                </c:pt>
                <c:pt idx="60">
                  <c:v>1025</c:v>
                </c:pt>
                <c:pt idx="61">
                  <c:v>#N/A</c:v>
                </c:pt>
                <c:pt idx="62">
                  <c:v>1187.5</c:v>
                </c:pt>
                <c:pt idx="63">
                  <c:v>1252.5</c:v>
                </c:pt>
                <c:pt idx="64">
                  <c:v>1252.5</c:v>
                </c:pt>
                <c:pt idx="65">
                  <c:v>#N/A</c:v>
                </c:pt>
                <c:pt idx="66">
                  <c:v>#N/A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  <c:pt idx="70">
                  <c:v>#N/A</c:v>
                </c:pt>
                <c:pt idx="71">
                  <c:v>#N/A</c:v>
                </c:pt>
                <c:pt idx="72">
                  <c:v>#N/A</c:v>
                </c:pt>
                <c:pt idx="73">
                  <c:v>#N/A</c:v>
                </c:pt>
                <c:pt idx="74">
                  <c:v>#N/A</c:v>
                </c:pt>
                <c:pt idx="75">
                  <c:v>#N/A</c:v>
                </c:pt>
                <c:pt idx="76">
                  <c:v>#N/A</c:v>
                </c:pt>
                <c:pt idx="77">
                  <c:v>#N/A</c:v>
                </c:pt>
                <c:pt idx="78">
                  <c:v>1120</c:v>
                </c:pt>
                <c:pt idx="79">
                  <c:v>#N/A</c:v>
                </c:pt>
                <c:pt idx="80">
                  <c:v>#N/A</c:v>
                </c:pt>
                <c:pt idx="81">
                  <c:v>#N/A</c:v>
                </c:pt>
                <c:pt idx="82">
                  <c:v>#N/A</c:v>
                </c:pt>
                <c:pt idx="83">
                  <c:v>#N/A</c:v>
                </c:pt>
                <c:pt idx="84">
                  <c:v>1212.5</c:v>
                </c:pt>
                <c:pt idx="85">
                  <c:v>#N/A</c:v>
                </c:pt>
                <c:pt idx="86">
                  <c:v>#N/A</c:v>
                </c:pt>
                <c:pt idx="87">
                  <c:v>#N/A</c:v>
                </c:pt>
                <c:pt idx="88">
                  <c:v>#N/A</c:v>
                </c:pt>
                <c:pt idx="89">
                  <c:v>#N/A</c:v>
                </c:pt>
                <c:pt idx="90">
                  <c:v>#N/A</c:v>
                </c:pt>
                <c:pt idx="91">
                  <c:v>#N/A</c:v>
                </c:pt>
                <c:pt idx="92">
                  <c:v>#N/A</c:v>
                </c:pt>
                <c:pt idx="93">
                  <c:v>1330</c:v>
                </c:pt>
                <c:pt idx="94">
                  <c:v>#N/A</c:v>
                </c:pt>
                <c:pt idx="95">
                  <c:v>#N/A</c:v>
                </c:pt>
                <c:pt idx="96">
                  <c:v>#N/A</c:v>
                </c:pt>
                <c:pt idx="97">
                  <c:v>#N/A</c:v>
                </c:pt>
                <c:pt idx="98">
                  <c:v>1500</c:v>
                </c:pt>
                <c:pt idx="99">
                  <c:v>#N/A</c:v>
                </c:pt>
                <c:pt idx="100">
                  <c:v>#N/A</c:v>
                </c:pt>
                <c:pt idx="101">
                  <c:v>#N/A</c:v>
                </c:pt>
                <c:pt idx="102">
                  <c:v>#N/A</c:v>
                </c:pt>
                <c:pt idx="103">
                  <c:v>#N/A</c:v>
                </c:pt>
                <c:pt idx="104">
                  <c:v>#N/A</c:v>
                </c:pt>
                <c:pt idx="105">
                  <c:v>1845</c:v>
                </c:pt>
                <c:pt idx="106">
                  <c:v>#N/A</c:v>
                </c:pt>
                <c:pt idx="107">
                  <c:v>#N/A</c:v>
                </c:pt>
                <c:pt idx="108">
                  <c:v>#N/A</c:v>
                </c:pt>
                <c:pt idx="109">
                  <c:v>#N/A</c:v>
                </c:pt>
                <c:pt idx="110">
                  <c:v>#N/A</c:v>
                </c:pt>
                <c:pt idx="111">
                  <c:v>1750</c:v>
                </c:pt>
                <c:pt idx="112">
                  <c:v>#N/A</c:v>
                </c:pt>
                <c:pt idx="113">
                  <c:v>#N/A</c:v>
                </c:pt>
                <c:pt idx="114">
                  <c:v>#N/A</c:v>
                </c:pt>
                <c:pt idx="115">
                  <c:v>#N/A</c:v>
                </c:pt>
                <c:pt idx="116">
                  <c:v>1745</c:v>
                </c:pt>
                <c:pt idx="117">
                  <c:v>1700</c:v>
                </c:pt>
                <c:pt idx="118">
                  <c:v>1725</c:v>
                </c:pt>
                <c:pt idx="119">
                  <c:v>1705</c:v>
                </c:pt>
                <c:pt idx="120">
                  <c:v>1725</c:v>
                </c:pt>
                <c:pt idx="121">
                  <c:v>#N/A</c:v>
                </c:pt>
                <c:pt idx="122">
                  <c:v>#N/A</c:v>
                </c:pt>
                <c:pt idx="123">
                  <c:v>1392.5</c:v>
                </c:pt>
                <c:pt idx="124">
                  <c:v>#N/A</c:v>
                </c:pt>
                <c:pt idx="125">
                  <c:v>#N/A</c:v>
                </c:pt>
                <c:pt idx="126">
                  <c:v>#N/A</c:v>
                </c:pt>
                <c:pt idx="127">
                  <c:v>#N/A</c:v>
                </c:pt>
                <c:pt idx="128">
                  <c:v>1242.5</c:v>
                </c:pt>
                <c:pt idx="129">
                  <c:v>1342.5</c:v>
                </c:pt>
                <c:pt idx="130">
                  <c:v>#N/A</c:v>
                </c:pt>
                <c:pt idx="131">
                  <c:v>#N/A</c:v>
                </c:pt>
                <c:pt idx="132">
                  <c:v>#N/A</c:v>
                </c:pt>
                <c:pt idx="133">
                  <c:v>#N/A</c:v>
                </c:pt>
                <c:pt idx="134">
                  <c:v>#N/A</c:v>
                </c:pt>
                <c:pt idx="135">
                  <c:v>#N/A</c:v>
                </c:pt>
                <c:pt idx="136">
                  <c:v>#N/A</c:v>
                </c:pt>
                <c:pt idx="137">
                  <c:v>#N/A</c:v>
                </c:pt>
                <c:pt idx="138">
                  <c:v>1150</c:v>
                </c:pt>
                <c:pt idx="139">
                  <c:v>#N/A</c:v>
                </c:pt>
                <c:pt idx="140">
                  <c:v>#N/A</c:v>
                </c:pt>
                <c:pt idx="141">
                  <c:v>1112.5</c:v>
                </c:pt>
                <c:pt idx="142">
                  <c:v>#N/A</c:v>
                </c:pt>
                <c:pt idx="143">
                  <c:v>#N/A</c:v>
                </c:pt>
                <c:pt idx="144">
                  <c:v>1100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4B2-43B8-8EBE-57F2E39C4642}"/>
            </c:ext>
          </c:extLst>
        </c:ser>
        <c:ser>
          <c:idx val="1"/>
          <c:order val="1"/>
          <c:tx>
            <c:strRef>
              <c:f>Graphs!$AW$3</c:f>
              <c:strCache>
                <c:ptCount val="1"/>
                <c:pt idx="0">
                  <c:v>Approved</c:v>
                </c:pt>
              </c:strCache>
            </c:strRef>
          </c:tx>
          <c:marker>
            <c:symbol val="none"/>
          </c:marker>
          <c:cat>
            <c:numRef>
              <c:f>Graphs!$AU$33:$AU$177</c:f>
              <c:numCache>
                <c:formatCode>m/d/yyyy</c:formatCode>
                <c:ptCount val="145"/>
                <c:pt idx="0">
                  <c:v>38741</c:v>
                </c:pt>
                <c:pt idx="1">
                  <c:v>38776</c:v>
                </c:pt>
                <c:pt idx="2">
                  <c:v>38804</c:v>
                </c:pt>
                <c:pt idx="3">
                  <c:v>38832</c:v>
                </c:pt>
                <c:pt idx="4">
                  <c:v>38860</c:v>
                </c:pt>
                <c:pt idx="5">
                  <c:v>38895</c:v>
                </c:pt>
                <c:pt idx="6">
                  <c:v>38923</c:v>
                </c:pt>
                <c:pt idx="7">
                  <c:v>38951</c:v>
                </c:pt>
                <c:pt idx="8">
                  <c:v>38986</c:v>
                </c:pt>
                <c:pt idx="9">
                  <c:v>39014</c:v>
                </c:pt>
                <c:pt idx="10">
                  <c:v>39049</c:v>
                </c:pt>
                <c:pt idx="11">
                  <c:v>39070</c:v>
                </c:pt>
                <c:pt idx="12">
                  <c:v>39105</c:v>
                </c:pt>
                <c:pt idx="13">
                  <c:v>39140</c:v>
                </c:pt>
                <c:pt idx="14">
                  <c:v>39168</c:v>
                </c:pt>
                <c:pt idx="15">
                  <c:v>39196</c:v>
                </c:pt>
                <c:pt idx="16">
                  <c:v>39224</c:v>
                </c:pt>
                <c:pt idx="17">
                  <c:v>39259</c:v>
                </c:pt>
                <c:pt idx="18">
                  <c:v>39287</c:v>
                </c:pt>
                <c:pt idx="19">
                  <c:v>39322</c:v>
                </c:pt>
                <c:pt idx="20">
                  <c:v>39350</c:v>
                </c:pt>
                <c:pt idx="21">
                  <c:v>39378</c:v>
                </c:pt>
                <c:pt idx="22">
                  <c:v>39413</c:v>
                </c:pt>
                <c:pt idx="23">
                  <c:v>39434</c:v>
                </c:pt>
                <c:pt idx="24">
                  <c:v>39469</c:v>
                </c:pt>
                <c:pt idx="25">
                  <c:v>39505</c:v>
                </c:pt>
                <c:pt idx="26">
                  <c:v>39532</c:v>
                </c:pt>
                <c:pt idx="27">
                  <c:v>39548</c:v>
                </c:pt>
                <c:pt idx="28">
                  <c:v>39561</c:v>
                </c:pt>
                <c:pt idx="29">
                  <c:v>39595</c:v>
                </c:pt>
                <c:pt idx="30">
                  <c:v>39624</c:v>
                </c:pt>
                <c:pt idx="31">
                  <c:v>39651</c:v>
                </c:pt>
                <c:pt idx="32">
                  <c:v>39686</c:v>
                </c:pt>
                <c:pt idx="33">
                  <c:v>39715</c:v>
                </c:pt>
                <c:pt idx="34">
                  <c:v>39749</c:v>
                </c:pt>
                <c:pt idx="35">
                  <c:v>39777</c:v>
                </c:pt>
                <c:pt idx="36">
                  <c:v>39798</c:v>
                </c:pt>
                <c:pt idx="37">
                  <c:v>39840</c:v>
                </c:pt>
                <c:pt idx="38">
                  <c:v>39868</c:v>
                </c:pt>
                <c:pt idx="39">
                  <c:v>39896</c:v>
                </c:pt>
                <c:pt idx="40">
                  <c:v>39931</c:v>
                </c:pt>
                <c:pt idx="41">
                  <c:v>39959</c:v>
                </c:pt>
                <c:pt idx="42">
                  <c:v>39987</c:v>
                </c:pt>
                <c:pt idx="43">
                  <c:v>40022</c:v>
                </c:pt>
                <c:pt idx="44">
                  <c:v>40050</c:v>
                </c:pt>
                <c:pt idx="45">
                  <c:v>40078</c:v>
                </c:pt>
                <c:pt idx="46">
                  <c:v>40113</c:v>
                </c:pt>
                <c:pt idx="47">
                  <c:v>40141</c:v>
                </c:pt>
                <c:pt idx="48">
                  <c:v>40169</c:v>
                </c:pt>
                <c:pt idx="49">
                  <c:v>40204</c:v>
                </c:pt>
                <c:pt idx="50">
                  <c:v>40232</c:v>
                </c:pt>
                <c:pt idx="51">
                  <c:v>40260</c:v>
                </c:pt>
                <c:pt idx="52">
                  <c:v>40295</c:v>
                </c:pt>
                <c:pt idx="53">
                  <c:v>40323</c:v>
                </c:pt>
                <c:pt idx="54">
                  <c:v>40351</c:v>
                </c:pt>
                <c:pt idx="55">
                  <c:v>40386</c:v>
                </c:pt>
                <c:pt idx="56">
                  <c:v>40414</c:v>
                </c:pt>
                <c:pt idx="57">
                  <c:v>40449</c:v>
                </c:pt>
                <c:pt idx="58">
                  <c:v>40477</c:v>
                </c:pt>
                <c:pt idx="59">
                  <c:v>40505</c:v>
                </c:pt>
                <c:pt idx="60">
                  <c:v>40533</c:v>
                </c:pt>
                <c:pt idx="61">
                  <c:v>40568</c:v>
                </c:pt>
                <c:pt idx="62">
                  <c:v>40596</c:v>
                </c:pt>
                <c:pt idx="63">
                  <c:v>40624</c:v>
                </c:pt>
                <c:pt idx="64">
                  <c:v>40659</c:v>
                </c:pt>
                <c:pt idx="65">
                  <c:v>40687</c:v>
                </c:pt>
                <c:pt idx="66">
                  <c:v>40722</c:v>
                </c:pt>
                <c:pt idx="67">
                  <c:v>40750</c:v>
                </c:pt>
                <c:pt idx="68">
                  <c:v>40778</c:v>
                </c:pt>
                <c:pt idx="69">
                  <c:v>40813</c:v>
                </c:pt>
                <c:pt idx="70">
                  <c:v>40841</c:v>
                </c:pt>
                <c:pt idx="71">
                  <c:v>40869</c:v>
                </c:pt>
                <c:pt idx="72">
                  <c:v>40897</c:v>
                </c:pt>
                <c:pt idx="73">
                  <c:v>40932</c:v>
                </c:pt>
                <c:pt idx="74">
                  <c:v>40967</c:v>
                </c:pt>
                <c:pt idx="75">
                  <c:v>40995</c:v>
                </c:pt>
                <c:pt idx="76">
                  <c:v>41023</c:v>
                </c:pt>
                <c:pt idx="77">
                  <c:v>41051</c:v>
                </c:pt>
                <c:pt idx="78">
                  <c:v>41086</c:v>
                </c:pt>
                <c:pt idx="79">
                  <c:v>41114</c:v>
                </c:pt>
                <c:pt idx="80">
                  <c:v>41149</c:v>
                </c:pt>
                <c:pt idx="81">
                  <c:v>41177</c:v>
                </c:pt>
                <c:pt idx="82">
                  <c:v>41205</c:v>
                </c:pt>
                <c:pt idx="83">
                  <c:v>41240</c:v>
                </c:pt>
                <c:pt idx="84">
                  <c:v>41296</c:v>
                </c:pt>
                <c:pt idx="85">
                  <c:v>41359</c:v>
                </c:pt>
                <c:pt idx="86">
                  <c:v>41387</c:v>
                </c:pt>
                <c:pt idx="87">
                  <c:v>41422</c:v>
                </c:pt>
                <c:pt idx="88">
                  <c:v>41450</c:v>
                </c:pt>
                <c:pt idx="89">
                  <c:v>41478</c:v>
                </c:pt>
                <c:pt idx="90">
                  <c:v>41513</c:v>
                </c:pt>
                <c:pt idx="91">
                  <c:v>41541</c:v>
                </c:pt>
                <c:pt idx="92">
                  <c:v>41569</c:v>
                </c:pt>
                <c:pt idx="93">
                  <c:v>41604</c:v>
                </c:pt>
                <c:pt idx="94">
                  <c:v>41625</c:v>
                </c:pt>
                <c:pt idx="95">
                  <c:v>41668</c:v>
                </c:pt>
                <c:pt idx="96">
                  <c:v>41697</c:v>
                </c:pt>
                <c:pt idx="97">
                  <c:v>41723</c:v>
                </c:pt>
                <c:pt idx="98">
                  <c:v>41751</c:v>
                </c:pt>
                <c:pt idx="99">
                  <c:v>41786</c:v>
                </c:pt>
                <c:pt idx="100">
                  <c:v>41814</c:v>
                </c:pt>
                <c:pt idx="101">
                  <c:v>41842</c:v>
                </c:pt>
                <c:pt idx="102">
                  <c:v>41877</c:v>
                </c:pt>
                <c:pt idx="103">
                  <c:v>41905</c:v>
                </c:pt>
                <c:pt idx="104">
                  <c:v>41935</c:v>
                </c:pt>
                <c:pt idx="105">
                  <c:v>41968</c:v>
                </c:pt>
                <c:pt idx="106">
                  <c:v>41989</c:v>
                </c:pt>
                <c:pt idx="107">
                  <c:v>42031</c:v>
                </c:pt>
                <c:pt idx="108">
                  <c:v>42059</c:v>
                </c:pt>
                <c:pt idx="109">
                  <c:v>42087</c:v>
                </c:pt>
                <c:pt idx="110">
                  <c:v>42122</c:v>
                </c:pt>
                <c:pt idx="111">
                  <c:v>42150</c:v>
                </c:pt>
                <c:pt idx="112">
                  <c:v>42178</c:v>
                </c:pt>
                <c:pt idx="113">
                  <c:v>42213</c:v>
                </c:pt>
                <c:pt idx="114">
                  <c:v>42241</c:v>
                </c:pt>
                <c:pt idx="115">
                  <c:v>42270</c:v>
                </c:pt>
                <c:pt idx="116">
                  <c:v>42305</c:v>
                </c:pt>
                <c:pt idx="117" formatCode="mm/dd/yy">
                  <c:v>42332</c:v>
                </c:pt>
                <c:pt idx="118" formatCode="mm/dd/yy">
                  <c:v>42353</c:v>
                </c:pt>
                <c:pt idx="119" formatCode="mm/dd/yy">
                  <c:v>42395</c:v>
                </c:pt>
                <c:pt idx="120" formatCode="mm/dd/yy">
                  <c:v>42423</c:v>
                </c:pt>
                <c:pt idx="121" formatCode="mm/dd/yy">
                  <c:v>42451</c:v>
                </c:pt>
                <c:pt idx="122" formatCode="mm/dd/yy">
                  <c:v>42486</c:v>
                </c:pt>
                <c:pt idx="123" formatCode="mm/dd/yy">
                  <c:v>42514</c:v>
                </c:pt>
                <c:pt idx="124" formatCode="mm/dd/yy">
                  <c:v>42549</c:v>
                </c:pt>
                <c:pt idx="125" formatCode="mm/dd/yy">
                  <c:v>42577</c:v>
                </c:pt>
                <c:pt idx="126" formatCode="mm/dd/yy">
                  <c:v>42605</c:v>
                </c:pt>
                <c:pt idx="127" formatCode="mm/dd/yy">
                  <c:v>42640</c:v>
                </c:pt>
                <c:pt idx="128" formatCode="mm/dd/yy">
                  <c:v>42668</c:v>
                </c:pt>
                <c:pt idx="129" formatCode="mm/dd/yy">
                  <c:v>42696</c:v>
                </c:pt>
                <c:pt idx="130" formatCode="mm/dd/yy">
                  <c:v>42724</c:v>
                </c:pt>
                <c:pt idx="131" formatCode="mm/dd/yy">
                  <c:v>42759</c:v>
                </c:pt>
                <c:pt idx="132" formatCode="mm/dd/yy">
                  <c:v>42794</c:v>
                </c:pt>
                <c:pt idx="133" formatCode="mm/dd/yy">
                  <c:v>42822</c:v>
                </c:pt>
                <c:pt idx="134" formatCode="mm/dd/yy">
                  <c:v>42850</c:v>
                </c:pt>
                <c:pt idx="135" formatCode="mm/dd/yy">
                  <c:v>42878</c:v>
                </c:pt>
                <c:pt idx="136" formatCode="mm/dd/yy">
                  <c:v>42548</c:v>
                </c:pt>
                <c:pt idx="137" formatCode="mm/dd/yy">
                  <c:v>42941</c:v>
                </c:pt>
                <c:pt idx="138" formatCode="mm/dd/yy">
                  <c:v>42969</c:v>
                </c:pt>
                <c:pt idx="139" formatCode="mm/dd/yy">
                  <c:v>43004</c:v>
                </c:pt>
                <c:pt idx="140" formatCode="mm/dd/yy">
                  <c:v>43032</c:v>
                </c:pt>
                <c:pt idx="141" formatCode="mm/dd/yy">
                  <c:v>43067</c:v>
                </c:pt>
                <c:pt idx="142" formatCode="mm/dd/yy">
                  <c:v>43088</c:v>
                </c:pt>
                <c:pt idx="143" formatCode="mm/dd/yy">
                  <c:v>42758</c:v>
                </c:pt>
                <c:pt idx="144" formatCode="mm/dd/yy">
                  <c:v>43158</c:v>
                </c:pt>
              </c:numCache>
            </c:numRef>
          </c:cat>
          <c:val>
            <c:numRef>
              <c:f>Graphs!$AW$33:$AW$177</c:f>
              <c:numCache>
                <c:formatCode>"$"#,##0_);\("$"#,##0\)</c:formatCode>
                <c:ptCount val="145"/>
                <c:pt idx="0">
                  <c:v>1500</c:v>
                </c:pt>
                <c:pt idx="1">
                  <c:v>1400</c:v>
                </c:pt>
                <c:pt idx="2">
                  <c:v>1675</c:v>
                </c:pt>
                <c:pt idx="3">
                  <c:v>1045</c:v>
                </c:pt>
                <c:pt idx="4">
                  <c:v>960</c:v>
                </c:pt>
                <c:pt idx="5">
                  <c:v>1330</c:v>
                </c:pt>
                <c:pt idx="6">
                  <c:v>1162.5</c:v>
                </c:pt>
                <c:pt idx="7">
                  <c:v>#N/A</c:v>
                </c:pt>
                <c:pt idx="8">
                  <c:v>1350</c:v>
                </c:pt>
                <c:pt idx="9">
                  <c:v>1387.5</c:v>
                </c:pt>
                <c:pt idx="10">
                  <c:v>1477.5</c:v>
                </c:pt>
                <c:pt idx="11">
                  <c:v>#N/A</c:v>
                </c:pt>
                <c:pt idx="12">
                  <c:v>#N/A</c:v>
                </c:pt>
                <c:pt idx="13">
                  <c:v>1405</c:v>
                </c:pt>
                <c:pt idx="14">
                  <c:v>1375</c:v>
                </c:pt>
                <c:pt idx="15">
                  <c:v>#N/A</c:v>
                </c:pt>
                <c:pt idx="16">
                  <c:v>1712.5</c:v>
                </c:pt>
                <c:pt idx="17">
                  <c:v>1700</c:v>
                </c:pt>
                <c:pt idx="18">
                  <c:v>1762.5</c:v>
                </c:pt>
                <c:pt idx="19">
                  <c:v>1887.5</c:v>
                </c:pt>
                <c:pt idx="20">
                  <c:v>1525</c:v>
                </c:pt>
                <c:pt idx="21">
                  <c:v>1805</c:v>
                </c:pt>
                <c:pt idx="22">
                  <c:v>1717.5</c:v>
                </c:pt>
                <c:pt idx="23">
                  <c:v>#N/A</c:v>
                </c:pt>
                <c:pt idx="24">
                  <c:v>1242.5</c:v>
                </c:pt>
                <c:pt idx="25">
                  <c:v>1637.5</c:v>
                </c:pt>
                <c:pt idx="26">
                  <c:v>1612.5</c:v>
                </c:pt>
                <c:pt idx="27">
                  <c:v>1625</c:v>
                </c:pt>
                <c:pt idx="28">
                  <c:v>1617.5</c:v>
                </c:pt>
                <c:pt idx="29">
                  <c:v>1762.5</c:v>
                </c:pt>
                <c:pt idx="30">
                  <c:v>1637.5</c:v>
                </c:pt>
                <c:pt idx="31">
                  <c:v>1750</c:v>
                </c:pt>
                <c:pt idx="32">
                  <c:v>1450</c:v>
                </c:pt>
                <c:pt idx="33">
                  <c:v>#N/A</c:v>
                </c:pt>
                <c:pt idx="34">
                  <c:v>1437.5</c:v>
                </c:pt>
                <c:pt idx="35">
                  <c:v>1205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1017.5</c:v>
                </c:pt>
                <c:pt idx="40">
                  <c:v>1012.5</c:v>
                </c:pt>
                <c:pt idx="41">
                  <c:v>#N/A</c:v>
                </c:pt>
                <c:pt idx="42">
                  <c:v>955</c:v>
                </c:pt>
                <c:pt idx="43">
                  <c:v>835</c:v>
                </c:pt>
                <c:pt idx="44">
                  <c:v>1060</c:v>
                </c:pt>
                <c:pt idx="45">
                  <c:v>1025</c:v>
                </c:pt>
                <c:pt idx="46">
                  <c:v>925</c:v>
                </c:pt>
                <c:pt idx="47">
                  <c:v>1037.5</c:v>
                </c:pt>
                <c:pt idx="48">
                  <c:v>#N/A</c:v>
                </c:pt>
                <c:pt idx="49">
                  <c:v>987.5</c:v>
                </c:pt>
                <c:pt idx="50">
                  <c:v>#N/A</c:v>
                </c:pt>
                <c:pt idx="51">
                  <c:v>835</c:v>
                </c:pt>
                <c:pt idx="52">
                  <c:v>#N/A</c:v>
                </c:pt>
                <c:pt idx="53">
                  <c:v>845</c:v>
                </c:pt>
                <c:pt idx="54">
                  <c:v>#N/A</c:v>
                </c:pt>
                <c:pt idx="55">
                  <c:v>#N/A</c:v>
                </c:pt>
                <c:pt idx="56">
                  <c:v>930</c:v>
                </c:pt>
                <c:pt idx="57">
                  <c:v>#N/A</c:v>
                </c:pt>
                <c:pt idx="58">
                  <c:v>905</c:v>
                </c:pt>
                <c:pt idx="59">
                  <c:v>740</c:v>
                </c:pt>
                <c:pt idx="60">
                  <c:v>885</c:v>
                </c:pt>
                <c:pt idx="61">
                  <c:v>#N/A</c:v>
                </c:pt>
                <c:pt idx="62">
                  <c:v>1087.5</c:v>
                </c:pt>
                <c:pt idx="63">
                  <c:v>1062.5</c:v>
                </c:pt>
                <c:pt idx="64">
                  <c:v>1095</c:v>
                </c:pt>
                <c:pt idx="65">
                  <c:v>1090</c:v>
                </c:pt>
                <c:pt idx="66">
                  <c:v>1100</c:v>
                </c:pt>
                <c:pt idx="67">
                  <c:v>957.5</c:v>
                </c:pt>
                <c:pt idx="68">
                  <c:v>1060</c:v>
                </c:pt>
                <c:pt idx="69">
                  <c:v>980</c:v>
                </c:pt>
                <c:pt idx="70">
                  <c:v>930</c:v>
                </c:pt>
                <c:pt idx="71">
                  <c:v>922.5</c:v>
                </c:pt>
                <c:pt idx="72">
                  <c:v>825</c:v>
                </c:pt>
                <c:pt idx="73">
                  <c:v>1047.5</c:v>
                </c:pt>
                <c:pt idx="74">
                  <c:v>1030</c:v>
                </c:pt>
                <c:pt idx="75">
                  <c:v>910</c:v>
                </c:pt>
                <c:pt idx="76">
                  <c:v>1175</c:v>
                </c:pt>
                <c:pt idx="77">
                  <c:v>#N/A</c:v>
                </c:pt>
                <c:pt idx="78">
                  <c:v>885</c:v>
                </c:pt>
                <c:pt idx="79">
                  <c:v>752.5</c:v>
                </c:pt>
                <c:pt idx="80">
                  <c:v>887.5</c:v>
                </c:pt>
                <c:pt idx="81">
                  <c:v>#N/A</c:v>
                </c:pt>
                <c:pt idx="82">
                  <c:v>#N/A</c:v>
                </c:pt>
                <c:pt idx="83">
                  <c:v>995</c:v>
                </c:pt>
                <c:pt idx="84">
                  <c:v>#N/A</c:v>
                </c:pt>
                <c:pt idx="85">
                  <c:v>1012.5</c:v>
                </c:pt>
                <c:pt idx="86">
                  <c:v>1065</c:v>
                </c:pt>
                <c:pt idx="87">
                  <c:v>840</c:v>
                </c:pt>
                <c:pt idx="88">
                  <c:v>1087.5</c:v>
                </c:pt>
                <c:pt idx="89">
                  <c:v>#N/A</c:v>
                </c:pt>
                <c:pt idx="90">
                  <c:v>#N/A</c:v>
                </c:pt>
                <c:pt idx="91">
                  <c:v>1040</c:v>
                </c:pt>
                <c:pt idx="92">
                  <c:v>#N/A</c:v>
                </c:pt>
                <c:pt idx="93">
                  <c:v>1057.5</c:v>
                </c:pt>
                <c:pt idx="94">
                  <c:v>1140</c:v>
                </c:pt>
                <c:pt idx="95">
                  <c:v>#N/A</c:v>
                </c:pt>
                <c:pt idx="96">
                  <c:v>1345</c:v>
                </c:pt>
                <c:pt idx="97">
                  <c:v>1612.5</c:v>
                </c:pt>
                <c:pt idx="98">
                  <c:v>1225</c:v>
                </c:pt>
                <c:pt idx="99">
                  <c:v>#N/A</c:v>
                </c:pt>
                <c:pt idx="100">
                  <c:v>1525</c:v>
                </c:pt>
                <c:pt idx="101">
                  <c:v>1512.5</c:v>
                </c:pt>
                <c:pt idx="102">
                  <c:v>1580</c:v>
                </c:pt>
                <c:pt idx="103">
                  <c:v>1812.5</c:v>
                </c:pt>
                <c:pt idx="104">
                  <c:v>1612.5</c:v>
                </c:pt>
                <c:pt idx="105">
                  <c:v>1625</c:v>
                </c:pt>
                <c:pt idx="106">
                  <c:v>#N/A</c:v>
                </c:pt>
                <c:pt idx="107">
                  <c:v>1410</c:v>
                </c:pt>
                <c:pt idx="108">
                  <c:v>#N/A</c:v>
                </c:pt>
                <c:pt idx="109">
                  <c:v>1500</c:v>
                </c:pt>
                <c:pt idx="110">
                  <c:v>#N/A</c:v>
                </c:pt>
                <c:pt idx="111">
                  <c:v>1580</c:v>
                </c:pt>
                <c:pt idx="112">
                  <c:v>1690</c:v>
                </c:pt>
                <c:pt idx="113">
                  <c:v>1587.5</c:v>
                </c:pt>
                <c:pt idx="114">
                  <c:v>#N/A</c:v>
                </c:pt>
                <c:pt idx="115">
                  <c:v>1575</c:v>
                </c:pt>
                <c:pt idx="116">
                  <c:v>1342.5</c:v>
                </c:pt>
                <c:pt idx="117">
                  <c:v>1237.5</c:v>
                </c:pt>
                <c:pt idx="118">
                  <c:v>1450</c:v>
                </c:pt>
                <c:pt idx="119">
                  <c:v>1457.5</c:v>
                </c:pt>
                <c:pt idx="120">
                  <c:v>1385</c:v>
                </c:pt>
                <c:pt idx="121">
                  <c:v>1055</c:v>
                </c:pt>
                <c:pt idx="122">
                  <c:v>1262.5</c:v>
                </c:pt>
                <c:pt idx="123">
                  <c:v>1250</c:v>
                </c:pt>
                <c:pt idx="124">
                  <c:v>#N/A</c:v>
                </c:pt>
                <c:pt idx="125">
                  <c:v>1282.5</c:v>
                </c:pt>
                <c:pt idx="126">
                  <c:v>1100</c:v>
                </c:pt>
                <c:pt idx="127">
                  <c:v>1155</c:v>
                </c:pt>
                <c:pt idx="128">
                  <c:v>1075</c:v>
                </c:pt>
                <c:pt idx="129">
                  <c:v>1117.5</c:v>
                </c:pt>
                <c:pt idx="130">
                  <c:v>1130</c:v>
                </c:pt>
                <c:pt idx="131">
                  <c:v>1087.5</c:v>
                </c:pt>
                <c:pt idx="132">
                  <c:v>1150</c:v>
                </c:pt>
                <c:pt idx="133">
                  <c:v>1117.5</c:v>
                </c:pt>
                <c:pt idx="134">
                  <c:v>1125</c:v>
                </c:pt>
                <c:pt idx="135">
                  <c:v>1075</c:v>
                </c:pt>
                <c:pt idx="136">
                  <c:v>1215</c:v>
                </c:pt>
                <c:pt idx="137">
                  <c:v>1150</c:v>
                </c:pt>
                <c:pt idx="138">
                  <c:v>#N/A</c:v>
                </c:pt>
                <c:pt idx="139">
                  <c:v>1100</c:v>
                </c:pt>
                <c:pt idx="140">
                  <c:v>975</c:v>
                </c:pt>
                <c:pt idx="141">
                  <c:v>922.5</c:v>
                </c:pt>
                <c:pt idx="142">
                  <c:v>1025</c:v>
                </c:pt>
                <c:pt idx="143">
                  <c:v>#N/A</c:v>
                </c:pt>
                <c:pt idx="144">
                  <c:v>885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4B2-43B8-8EBE-57F2E39C4642}"/>
            </c:ext>
          </c:extLst>
        </c:ser>
        <c:ser>
          <c:idx val="2"/>
          <c:order val="2"/>
          <c:tx>
            <c:strRef>
              <c:f>Graphs!$AX$3</c:f>
              <c:strCache>
                <c:ptCount val="1"/>
                <c:pt idx="0">
                  <c:v>Medium</c:v>
                </c:pt>
              </c:strCache>
            </c:strRef>
          </c:tx>
          <c:marker>
            <c:symbol val="none"/>
          </c:marker>
          <c:cat>
            <c:numRef>
              <c:f>Graphs!$AU$33:$AU$177</c:f>
              <c:numCache>
                <c:formatCode>m/d/yyyy</c:formatCode>
                <c:ptCount val="145"/>
                <c:pt idx="0">
                  <c:v>38741</c:v>
                </c:pt>
                <c:pt idx="1">
                  <c:v>38776</c:v>
                </c:pt>
                <c:pt idx="2">
                  <c:v>38804</c:v>
                </c:pt>
                <c:pt idx="3">
                  <c:v>38832</c:v>
                </c:pt>
                <c:pt idx="4">
                  <c:v>38860</c:v>
                </c:pt>
                <c:pt idx="5">
                  <c:v>38895</c:v>
                </c:pt>
                <c:pt idx="6">
                  <c:v>38923</c:v>
                </c:pt>
                <c:pt idx="7">
                  <c:v>38951</c:v>
                </c:pt>
                <c:pt idx="8">
                  <c:v>38986</c:v>
                </c:pt>
                <c:pt idx="9">
                  <c:v>39014</c:v>
                </c:pt>
                <c:pt idx="10">
                  <c:v>39049</c:v>
                </c:pt>
                <c:pt idx="11">
                  <c:v>39070</c:v>
                </c:pt>
                <c:pt idx="12">
                  <c:v>39105</c:v>
                </c:pt>
                <c:pt idx="13">
                  <c:v>39140</c:v>
                </c:pt>
                <c:pt idx="14">
                  <c:v>39168</c:v>
                </c:pt>
                <c:pt idx="15">
                  <c:v>39196</c:v>
                </c:pt>
                <c:pt idx="16">
                  <c:v>39224</c:v>
                </c:pt>
                <c:pt idx="17">
                  <c:v>39259</c:v>
                </c:pt>
                <c:pt idx="18">
                  <c:v>39287</c:v>
                </c:pt>
                <c:pt idx="19">
                  <c:v>39322</c:v>
                </c:pt>
                <c:pt idx="20">
                  <c:v>39350</c:v>
                </c:pt>
                <c:pt idx="21">
                  <c:v>39378</c:v>
                </c:pt>
                <c:pt idx="22">
                  <c:v>39413</c:v>
                </c:pt>
                <c:pt idx="23">
                  <c:v>39434</c:v>
                </c:pt>
                <c:pt idx="24">
                  <c:v>39469</c:v>
                </c:pt>
                <c:pt idx="25">
                  <c:v>39505</c:v>
                </c:pt>
                <c:pt idx="26">
                  <c:v>39532</c:v>
                </c:pt>
                <c:pt idx="27">
                  <c:v>39548</c:v>
                </c:pt>
                <c:pt idx="28">
                  <c:v>39561</c:v>
                </c:pt>
                <c:pt idx="29">
                  <c:v>39595</c:v>
                </c:pt>
                <c:pt idx="30">
                  <c:v>39624</c:v>
                </c:pt>
                <c:pt idx="31">
                  <c:v>39651</c:v>
                </c:pt>
                <c:pt idx="32">
                  <c:v>39686</c:v>
                </c:pt>
                <c:pt idx="33">
                  <c:v>39715</c:v>
                </c:pt>
                <c:pt idx="34">
                  <c:v>39749</c:v>
                </c:pt>
                <c:pt idx="35">
                  <c:v>39777</c:v>
                </c:pt>
                <c:pt idx="36">
                  <c:v>39798</c:v>
                </c:pt>
                <c:pt idx="37">
                  <c:v>39840</c:v>
                </c:pt>
                <c:pt idx="38">
                  <c:v>39868</c:v>
                </c:pt>
                <c:pt idx="39">
                  <c:v>39896</c:v>
                </c:pt>
                <c:pt idx="40">
                  <c:v>39931</c:v>
                </c:pt>
                <c:pt idx="41">
                  <c:v>39959</c:v>
                </c:pt>
                <c:pt idx="42">
                  <c:v>39987</c:v>
                </c:pt>
                <c:pt idx="43">
                  <c:v>40022</c:v>
                </c:pt>
                <c:pt idx="44">
                  <c:v>40050</c:v>
                </c:pt>
                <c:pt idx="45">
                  <c:v>40078</c:v>
                </c:pt>
                <c:pt idx="46">
                  <c:v>40113</c:v>
                </c:pt>
                <c:pt idx="47">
                  <c:v>40141</c:v>
                </c:pt>
                <c:pt idx="48">
                  <c:v>40169</c:v>
                </c:pt>
                <c:pt idx="49">
                  <c:v>40204</c:v>
                </c:pt>
                <c:pt idx="50">
                  <c:v>40232</c:v>
                </c:pt>
                <c:pt idx="51">
                  <c:v>40260</c:v>
                </c:pt>
                <c:pt idx="52">
                  <c:v>40295</c:v>
                </c:pt>
                <c:pt idx="53">
                  <c:v>40323</c:v>
                </c:pt>
                <c:pt idx="54">
                  <c:v>40351</c:v>
                </c:pt>
                <c:pt idx="55">
                  <c:v>40386</c:v>
                </c:pt>
                <c:pt idx="56">
                  <c:v>40414</c:v>
                </c:pt>
                <c:pt idx="57">
                  <c:v>40449</c:v>
                </c:pt>
                <c:pt idx="58">
                  <c:v>40477</c:v>
                </c:pt>
                <c:pt idx="59">
                  <c:v>40505</c:v>
                </c:pt>
                <c:pt idx="60">
                  <c:v>40533</c:v>
                </c:pt>
                <c:pt idx="61">
                  <c:v>40568</c:v>
                </c:pt>
                <c:pt idx="62">
                  <c:v>40596</c:v>
                </c:pt>
                <c:pt idx="63">
                  <c:v>40624</c:v>
                </c:pt>
                <c:pt idx="64">
                  <c:v>40659</c:v>
                </c:pt>
                <c:pt idx="65">
                  <c:v>40687</c:v>
                </c:pt>
                <c:pt idx="66">
                  <c:v>40722</c:v>
                </c:pt>
                <c:pt idx="67">
                  <c:v>40750</c:v>
                </c:pt>
                <c:pt idx="68">
                  <c:v>40778</c:v>
                </c:pt>
                <c:pt idx="69">
                  <c:v>40813</c:v>
                </c:pt>
                <c:pt idx="70">
                  <c:v>40841</c:v>
                </c:pt>
                <c:pt idx="71">
                  <c:v>40869</c:v>
                </c:pt>
                <c:pt idx="72">
                  <c:v>40897</c:v>
                </c:pt>
                <c:pt idx="73">
                  <c:v>40932</c:v>
                </c:pt>
                <c:pt idx="74">
                  <c:v>40967</c:v>
                </c:pt>
                <c:pt idx="75">
                  <c:v>40995</c:v>
                </c:pt>
                <c:pt idx="76">
                  <c:v>41023</c:v>
                </c:pt>
                <c:pt idx="77">
                  <c:v>41051</c:v>
                </c:pt>
                <c:pt idx="78">
                  <c:v>41086</c:v>
                </c:pt>
                <c:pt idx="79">
                  <c:v>41114</c:v>
                </c:pt>
                <c:pt idx="80">
                  <c:v>41149</c:v>
                </c:pt>
                <c:pt idx="81">
                  <c:v>41177</c:v>
                </c:pt>
                <c:pt idx="82">
                  <c:v>41205</c:v>
                </c:pt>
                <c:pt idx="83">
                  <c:v>41240</c:v>
                </c:pt>
                <c:pt idx="84">
                  <c:v>41296</c:v>
                </c:pt>
                <c:pt idx="85">
                  <c:v>41359</c:v>
                </c:pt>
                <c:pt idx="86">
                  <c:v>41387</c:v>
                </c:pt>
                <c:pt idx="87">
                  <c:v>41422</c:v>
                </c:pt>
                <c:pt idx="88">
                  <c:v>41450</c:v>
                </c:pt>
                <c:pt idx="89">
                  <c:v>41478</c:v>
                </c:pt>
                <c:pt idx="90">
                  <c:v>41513</c:v>
                </c:pt>
                <c:pt idx="91">
                  <c:v>41541</c:v>
                </c:pt>
                <c:pt idx="92">
                  <c:v>41569</c:v>
                </c:pt>
                <c:pt idx="93">
                  <c:v>41604</c:v>
                </c:pt>
                <c:pt idx="94">
                  <c:v>41625</c:v>
                </c:pt>
                <c:pt idx="95">
                  <c:v>41668</c:v>
                </c:pt>
                <c:pt idx="96">
                  <c:v>41697</c:v>
                </c:pt>
                <c:pt idx="97">
                  <c:v>41723</c:v>
                </c:pt>
                <c:pt idx="98">
                  <c:v>41751</c:v>
                </c:pt>
                <c:pt idx="99">
                  <c:v>41786</c:v>
                </c:pt>
                <c:pt idx="100">
                  <c:v>41814</c:v>
                </c:pt>
                <c:pt idx="101">
                  <c:v>41842</c:v>
                </c:pt>
                <c:pt idx="102">
                  <c:v>41877</c:v>
                </c:pt>
                <c:pt idx="103">
                  <c:v>41905</c:v>
                </c:pt>
                <c:pt idx="104">
                  <c:v>41935</c:v>
                </c:pt>
                <c:pt idx="105">
                  <c:v>41968</c:v>
                </c:pt>
                <c:pt idx="106">
                  <c:v>41989</c:v>
                </c:pt>
                <c:pt idx="107">
                  <c:v>42031</c:v>
                </c:pt>
                <c:pt idx="108">
                  <c:v>42059</c:v>
                </c:pt>
                <c:pt idx="109">
                  <c:v>42087</c:v>
                </c:pt>
                <c:pt idx="110">
                  <c:v>42122</c:v>
                </c:pt>
                <c:pt idx="111">
                  <c:v>42150</c:v>
                </c:pt>
                <c:pt idx="112">
                  <c:v>42178</c:v>
                </c:pt>
                <c:pt idx="113">
                  <c:v>42213</c:v>
                </c:pt>
                <c:pt idx="114">
                  <c:v>42241</c:v>
                </c:pt>
                <c:pt idx="115">
                  <c:v>42270</c:v>
                </c:pt>
                <c:pt idx="116">
                  <c:v>42305</c:v>
                </c:pt>
                <c:pt idx="117" formatCode="mm/dd/yy">
                  <c:v>42332</c:v>
                </c:pt>
                <c:pt idx="118" formatCode="mm/dd/yy">
                  <c:v>42353</c:v>
                </c:pt>
                <c:pt idx="119" formatCode="mm/dd/yy">
                  <c:v>42395</c:v>
                </c:pt>
                <c:pt idx="120" formatCode="mm/dd/yy">
                  <c:v>42423</c:v>
                </c:pt>
                <c:pt idx="121" formatCode="mm/dd/yy">
                  <c:v>42451</c:v>
                </c:pt>
                <c:pt idx="122" formatCode="mm/dd/yy">
                  <c:v>42486</c:v>
                </c:pt>
                <c:pt idx="123" formatCode="mm/dd/yy">
                  <c:v>42514</c:v>
                </c:pt>
                <c:pt idx="124" formatCode="mm/dd/yy">
                  <c:v>42549</c:v>
                </c:pt>
                <c:pt idx="125" formatCode="mm/dd/yy">
                  <c:v>42577</c:v>
                </c:pt>
                <c:pt idx="126" formatCode="mm/dd/yy">
                  <c:v>42605</c:v>
                </c:pt>
                <c:pt idx="127" formatCode="mm/dd/yy">
                  <c:v>42640</c:v>
                </c:pt>
                <c:pt idx="128" formatCode="mm/dd/yy">
                  <c:v>42668</c:v>
                </c:pt>
                <c:pt idx="129" formatCode="mm/dd/yy">
                  <c:v>42696</c:v>
                </c:pt>
                <c:pt idx="130" formatCode="mm/dd/yy">
                  <c:v>42724</c:v>
                </c:pt>
                <c:pt idx="131" formatCode="mm/dd/yy">
                  <c:v>42759</c:v>
                </c:pt>
                <c:pt idx="132" formatCode="mm/dd/yy">
                  <c:v>42794</c:v>
                </c:pt>
                <c:pt idx="133" formatCode="mm/dd/yy">
                  <c:v>42822</c:v>
                </c:pt>
                <c:pt idx="134" formatCode="mm/dd/yy">
                  <c:v>42850</c:v>
                </c:pt>
                <c:pt idx="135" formatCode="mm/dd/yy">
                  <c:v>42878</c:v>
                </c:pt>
                <c:pt idx="136" formatCode="mm/dd/yy">
                  <c:v>42548</c:v>
                </c:pt>
                <c:pt idx="137" formatCode="mm/dd/yy">
                  <c:v>42941</c:v>
                </c:pt>
                <c:pt idx="138" formatCode="mm/dd/yy">
                  <c:v>42969</c:v>
                </c:pt>
                <c:pt idx="139" formatCode="mm/dd/yy">
                  <c:v>43004</c:v>
                </c:pt>
                <c:pt idx="140" formatCode="mm/dd/yy">
                  <c:v>43032</c:v>
                </c:pt>
                <c:pt idx="141" formatCode="mm/dd/yy">
                  <c:v>43067</c:v>
                </c:pt>
                <c:pt idx="142" formatCode="mm/dd/yy">
                  <c:v>43088</c:v>
                </c:pt>
                <c:pt idx="143" formatCode="mm/dd/yy">
                  <c:v>42758</c:v>
                </c:pt>
                <c:pt idx="144" formatCode="mm/dd/yy">
                  <c:v>43158</c:v>
                </c:pt>
              </c:numCache>
            </c:numRef>
          </c:cat>
          <c:val>
            <c:numRef>
              <c:f>Graphs!$AX$33:$AX$177</c:f>
              <c:numCache>
                <c:formatCode>"$"#,##0</c:formatCode>
                <c:ptCount val="145"/>
                <c:pt idx="0">
                  <c:v>990</c:v>
                </c:pt>
                <c:pt idx="1">
                  <c:v>1100</c:v>
                </c:pt>
                <c:pt idx="2">
                  <c:v>1200</c:v>
                </c:pt>
                <c:pt idx="3">
                  <c:v>817.5</c:v>
                </c:pt>
                <c:pt idx="4">
                  <c:v>827.5</c:v>
                </c:pt>
                <c:pt idx="5">
                  <c:v>837.5</c:v>
                </c:pt>
                <c:pt idx="6">
                  <c:v>950</c:v>
                </c:pt>
                <c:pt idx="7">
                  <c:v>930</c:v>
                </c:pt>
                <c:pt idx="8">
                  <c:v>975</c:v>
                </c:pt>
                <c:pt idx="9">
                  <c:v>920</c:v>
                </c:pt>
                <c:pt idx="10">
                  <c:v>1050</c:v>
                </c:pt>
                <c:pt idx="11">
                  <c:v>#N/A</c:v>
                </c:pt>
                <c:pt idx="12">
                  <c:v>835</c:v>
                </c:pt>
                <c:pt idx="13">
                  <c:v>#N/A</c:v>
                </c:pt>
                <c:pt idx="14">
                  <c:v>1000</c:v>
                </c:pt>
                <c:pt idx="15">
                  <c:v>950</c:v>
                </c:pt>
                <c:pt idx="16">
                  <c:v>1355</c:v>
                </c:pt>
                <c:pt idx="17">
                  <c:v>1187.5</c:v>
                </c:pt>
                <c:pt idx="18">
                  <c:v>1525</c:v>
                </c:pt>
                <c:pt idx="19">
                  <c:v>1592.5</c:v>
                </c:pt>
                <c:pt idx="20">
                  <c:v>#N/A</c:v>
                </c:pt>
                <c:pt idx="21">
                  <c:v>1412.5</c:v>
                </c:pt>
                <c:pt idx="22">
                  <c:v>1325</c:v>
                </c:pt>
                <c:pt idx="23">
                  <c:v>#N/A</c:v>
                </c:pt>
                <c:pt idx="24">
                  <c:v>#N/A</c:v>
                </c:pt>
                <c:pt idx="25">
                  <c:v>912.5</c:v>
                </c:pt>
                <c:pt idx="26">
                  <c:v>1150</c:v>
                </c:pt>
                <c:pt idx="27">
                  <c:v>1075</c:v>
                </c:pt>
                <c:pt idx="28">
                  <c:v>1190</c:v>
                </c:pt>
                <c:pt idx="29">
                  <c:v>1300</c:v>
                </c:pt>
                <c:pt idx="30">
                  <c:v>1150</c:v>
                </c:pt>
                <c:pt idx="31">
                  <c:v>1312.5</c:v>
                </c:pt>
                <c:pt idx="32">
                  <c:v>1212.5</c:v>
                </c:pt>
                <c:pt idx="33">
                  <c:v>1225</c:v>
                </c:pt>
                <c:pt idx="34">
                  <c:v>#N/A</c:v>
                </c:pt>
                <c:pt idx="35">
                  <c:v>925</c:v>
                </c:pt>
                <c:pt idx="36">
                  <c:v>#N/A</c:v>
                </c:pt>
                <c:pt idx="37">
                  <c:v>#N/A</c:v>
                </c:pt>
                <c:pt idx="38">
                  <c:v>760</c:v>
                </c:pt>
                <c:pt idx="39">
                  <c:v>#N/A</c:v>
                </c:pt>
                <c:pt idx="40">
                  <c:v>780</c:v>
                </c:pt>
                <c:pt idx="41">
                  <c:v>#N/A</c:v>
                </c:pt>
                <c:pt idx="42">
                  <c:v>775</c:v>
                </c:pt>
                <c:pt idx="43">
                  <c:v>597.5</c:v>
                </c:pt>
                <c:pt idx="44">
                  <c:v>900</c:v>
                </c:pt>
                <c:pt idx="45">
                  <c:v>700</c:v>
                </c:pt>
                <c:pt idx="46">
                  <c:v>695</c:v>
                </c:pt>
                <c:pt idx="47">
                  <c:v>737.5</c:v>
                </c:pt>
                <c:pt idx="48">
                  <c:v>#N/A</c:v>
                </c:pt>
                <c:pt idx="49">
                  <c:v>715</c:v>
                </c:pt>
                <c:pt idx="50">
                  <c:v>#N/A</c:v>
                </c:pt>
                <c:pt idx="51">
                  <c:v>620</c:v>
                </c:pt>
                <c:pt idx="52">
                  <c:v>710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815</c:v>
                </c:pt>
                <c:pt idx="57">
                  <c:v>#N/A</c:v>
                </c:pt>
                <c:pt idx="58">
                  <c:v>695</c:v>
                </c:pt>
                <c:pt idx="59">
                  <c:v>625</c:v>
                </c:pt>
                <c:pt idx="60">
                  <c:v>680</c:v>
                </c:pt>
                <c:pt idx="61">
                  <c:v>725</c:v>
                </c:pt>
                <c:pt idx="62">
                  <c:v>950</c:v>
                </c:pt>
                <c:pt idx="63">
                  <c:v>837.5</c:v>
                </c:pt>
                <c:pt idx="64">
                  <c:v>880</c:v>
                </c:pt>
                <c:pt idx="65">
                  <c:v>#N/A</c:v>
                </c:pt>
                <c:pt idx="66">
                  <c:v>907.5</c:v>
                </c:pt>
                <c:pt idx="67">
                  <c:v>#N/A</c:v>
                </c:pt>
                <c:pt idx="68">
                  <c:v>855</c:v>
                </c:pt>
                <c:pt idx="69">
                  <c:v>770</c:v>
                </c:pt>
                <c:pt idx="70">
                  <c:v>662.5</c:v>
                </c:pt>
                <c:pt idx="71">
                  <c:v>715</c:v>
                </c:pt>
                <c:pt idx="72">
                  <c:v>#N/A</c:v>
                </c:pt>
                <c:pt idx="73">
                  <c:v>825</c:v>
                </c:pt>
                <c:pt idx="74">
                  <c:v>892.5</c:v>
                </c:pt>
                <c:pt idx="75">
                  <c:v>790</c:v>
                </c:pt>
                <c:pt idx="76">
                  <c:v>912.5</c:v>
                </c:pt>
                <c:pt idx="77">
                  <c:v>#N/A</c:v>
                </c:pt>
                <c:pt idx="78">
                  <c:v>690</c:v>
                </c:pt>
                <c:pt idx="79">
                  <c:v>590</c:v>
                </c:pt>
                <c:pt idx="80">
                  <c:v>712.5</c:v>
                </c:pt>
                <c:pt idx="81">
                  <c:v>#N/A</c:v>
                </c:pt>
                <c:pt idx="82">
                  <c:v>785</c:v>
                </c:pt>
                <c:pt idx="83">
                  <c:v>790</c:v>
                </c:pt>
                <c:pt idx="84">
                  <c:v>#N/A</c:v>
                </c:pt>
                <c:pt idx="85">
                  <c:v>795</c:v>
                </c:pt>
                <c:pt idx="86">
                  <c:v>1065</c:v>
                </c:pt>
                <c:pt idx="87">
                  <c:v>755</c:v>
                </c:pt>
                <c:pt idx="88">
                  <c:v>775</c:v>
                </c:pt>
                <c:pt idx="89">
                  <c:v>#N/A</c:v>
                </c:pt>
                <c:pt idx="90">
                  <c:v>980</c:v>
                </c:pt>
                <c:pt idx="91">
                  <c:v>770</c:v>
                </c:pt>
                <c:pt idx="92">
                  <c:v>#N/A</c:v>
                </c:pt>
                <c:pt idx="93">
                  <c:v>#N/A</c:v>
                </c:pt>
                <c:pt idx="94">
                  <c:v>#N/A</c:v>
                </c:pt>
                <c:pt idx="95">
                  <c:v>#N/A</c:v>
                </c:pt>
                <c:pt idx="96">
                  <c:v>1139</c:v>
                </c:pt>
                <c:pt idx="97">
                  <c:v>1200</c:v>
                </c:pt>
                <c:pt idx="98">
                  <c:v>1087.5</c:v>
                </c:pt>
                <c:pt idx="99">
                  <c:v>1157.5</c:v>
                </c:pt>
                <c:pt idx="100">
                  <c:v>#N/A</c:v>
                </c:pt>
                <c:pt idx="101">
                  <c:v>#N/A</c:v>
                </c:pt>
                <c:pt idx="102">
                  <c:v>1387.5</c:v>
                </c:pt>
                <c:pt idx="103">
                  <c:v>#N/A</c:v>
                </c:pt>
                <c:pt idx="104">
                  <c:v>1425</c:v>
                </c:pt>
                <c:pt idx="105">
                  <c:v>1362.5</c:v>
                </c:pt>
                <c:pt idx="106">
                  <c:v>1350</c:v>
                </c:pt>
                <c:pt idx="107">
                  <c:v>1125</c:v>
                </c:pt>
                <c:pt idx="108">
                  <c:v>#N/A</c:v>
                </c:pt>
                <c:pt idx="109">
                  <c:v>1112.5</c:v>
                </c:pt>
                <c:pt idx="110">
                  <c:v>#N/A</c:v>
                </c:pt>
                <c:pt idx="111">
                  <c:v>1340</c:v>
                </c:pt>
                <c:pt idx="112">
                  <c:v>1392.5</c:v>
                </c:pt>
                <c:pt idx="113">
                  <c:v>#N/A</c:v>
                </c:pt>
                <c:pt idx="114">
                  <c:v>#N/A</c:v>
                </c:pt>
                <c:pt idx="115">
                  <c:v>1262.5</c:v>
                </c:pt>
                <c:pt idx="116">
                  <c:v>1100</c:v>
                </c:pt>
                <c:pt idx="117">
                  <c:v>#N/A</c:v>
                </c:pt>
                <c:pt idx="118">
                  <c:v>1087.5</c:v>
                </c:pt>
                <c:pt idx="119">
                  <c:v>1087.5</c:v>
                </c:pt>
                <c:pt idx="120">
                  <c:v>1077.5</c:v>
                </c:pt>
                <c:pt idx="121">
                  <c:v>900</c:v>
                </c:pt>
                <c:pt idx="122">
                  <c:v>1062.5</c:v>
                </c:pt>
                <c:pt idx="123">
                  <c:v>#N/A</c:v>
                </c:pt>
                <c:pt idx="124">
                  <c:v>#N/A</c:v>
                </c:pt>
                <c:pt idx="125">
                  <c:v>837.5</c:v>
                </c:pt>
                <c:pt idx="126">
                  <c:v>#N/A</c:v>
                </c:pt>
                <c:pt idx="127">
                  <c:v>835</c:v>
                </c:pt>
                <c:pt idx="128">
                  <c:v>880</c:v>
                </c:pt>
                <c:pt idx="129">
                  <c:v>712.5</c:v>
                </c:pt>
                <c:pt idx="130">
                  <c:v>917.5</c:v>
                </c:pt>
                <c:pt idx="131">
                  <c:v>907.5</c:v>
                </c:pt>
                <c:pt idx="132">
                  <c:v>862.5</c:v>
                </c:pt>
                <c:pt idx="133">
                  <c:v>825</c:v>
                </c:pt>
                <c:pt idx="134">
                  <c:v>900</c:v>
                </c:pt>
                <c:pt idx="135">
                  <c:v>#N/A</c:v>
                </c:pt>
                <c:pt idx="136">
                  <c:v>987.5</c:v>
                </c:pt>
                <c:pt idx="137">
                  <c:v>987.5</c:v>
                </c:pt>
                <c:pt idx="138">
                  <c:v>887.5</c:v>
                </c:pt>
                <c:pt idx="139">
                  <c:v>850</c:v>
                </c:pt>
                <c:pt idx="140">
                  <c:v>777.5</c:v>
                </c:pt>
                <c:pt idx="141">
                  <c:v>767.5</c:v>
                </c:pt>
                <c:pt idx="142">
                  <c:v>#N/A</c:v>
                </c:pt>
                <c:pt idx="143">
                  <c:v>#N/A</c:v>
                </c:pt>
                <c:pt idx="144">
                  <c:v>755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A4B2-43B8-8EBE-57F2E39C4642}"/>
            </c:ext>
          </c:extLst>
        </c:ser>
        <c:ser>
          <c:idx val="3"/>
          <c:order val="3"/>
          <c:tx>
            <c:strRef>
              <c:f>Graphs!$AY$3</c:f>
              <c:strCache>
                <c:ptCount val="1"/>
                <c:pt idx="0">
                  <c:v>Common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cat>
            <c:numRef>
              <c:f>Graphs!$AU$33:$AU$177</c:f>
              <c:numCache>
                <c:formatCode>m/d/yyyy</c:formatCode>
                <c:ptCount val="145"/>
                <c:pt idx="0">
                  <c:v>38741</c:v>
                </c:pt>
                <c:pt idx="1">
                  <c:v>38776</c:v>
                </c:pt>
                <c:pt idx="2">
                  <c:v>38804</c:v>
                </c:pt>
                <c:pt idx="3">
                  <c:v>38832</c:v>
                </c:pt>
                <c:pt idx="4">
                  <c:v>38860</c:v>
                </c:pt>
                <c:pt idx="5">
                  <c:v>38895</c:v>
                </c:pt>
                <c:pt idx="6">
                  <c:v>38923</c:v>
                </c:pt>
                <c:pt idx="7">
                  <c:v>38951</c:v>
                </c:pt>
                <c:pt idx="8">
                  <c:v>38986</c:v>
                </c:pt>
                <c:pt idx="9">
                  <c:v>39014</c:v>
                </c:pt>
                <c:pt idx="10">
                  <c:v>39049</c:v>
                </c:pt>
                <c:pt idx="11">
                  <c:v>39070</c:v>
                </c:pt>
                <c:pt idx="12">
                  <c:v>39105</c:v>
                </c:pt>
                <c:pt idx="13">
                  <c:v>39140</c:v>
                </c:pt>
                <c:pt idx="14">
                  <c:v>39168</c:v>
                </c:pt>
                <c:pt idx="15">
                  <c:v>39196</c:v>
                </c:pt>
                <c:pt idx="16">
                  <c:v>39224</c:v>
                </c:pt>
                <c:pt idx="17">
                  <c:v>39259</c:v>
                </c:pt>
                <c:pt idx="18">
                  <c:v>39287</c:v>
                </c:pt>
                <c:pt idx="19">
                  <c:v>39322</c:v>
                </c:pt>
                <c:pt idx="20">
                  <c:v>39350</c:v>
                </c:pt>
                <c:pt idx="21">
                  <c:v>39378</c:v>
                </c:pt>
                <c:pt idx="22">
                  <c:v>39413</c:v>
                </c:pt>
                <c:pt idx="23">
                  <c:v>39434</c:v>
                </c:pt>
                <c:pt idx="24">
                  <c:v>39469</c:v>
                </c:pt>
                <c:pt idx="25">
                  <c:v>39505</c:v>
                </c:pt>
                <c:pt idx="26">
                  <c:v>39532</c:v>
                </c:pt>
                <c:pt idx="27">
                  <c:v>39548</c:v>
                </c:pt>
                <c:pt idx="28">
                  <c:v>39561</c:v>
                </c:pt>
                <c:pt idx="29">
                  <c:v>39595</c:v>
                </c:pt>
                <c:pt idx="30">
                  <c:v>39624</c:v>
                </c:pt>
                <c:pt idx="31">
                  <c:v>39651</c:v>
                </c:pt>
                <c:pt idx="32">
                  <c:v>39686</c:v>
                </c:pt>
                <c:pt idx="33">
                  <c:v>39715</c:v>
                </c:pt>
                <c:pt idx="34">
                  <c:v>39749</c:v>
                </c:pt>
                <c:pt idx="35">
                  <c:v>39777</c:v>
                </c:pt>
                <c:pt idx="36">
                  <c:v>39798</c:v>
                </c:pt>
                <c:pt idx="37">
                  <c:v>39840</c:v>
                </c:pt>
                <c:pt idx="38">
                  <c:v>39868</c:v>
                </c:pt>
                <c:pt idx="39">
                  <c:v>39896</c:v>
                </c:pt>
                <c:pt idx="40">
                  <c:v>39931</c:v>
                </c:pt>
                <c:pt idx="41">
                  <c:v>39959</c:v>
                </c:pt>
                <c:pt idx="42">
                  <c:v>39987</c:v>
                </c:pt>
                <c:pt idx="43">
                  <c:v>40022</c:v>
                </c:pt>
                <c:pt idx="44">
                  <c:v>40050</c:v>
                </c:pt>
                <c:pt idx="45">
                  <c:v>40078</c:v>
                </c:pt>
                <c:pt idx="46">
                  <c:v>40113</c:v>
                </c:pt>
                <c:pt idx="47">
                  <c:v>40141</c:v>
                </c:pt>
                <c:pt idx="48">
                  <c:v>40169</c:v>
                </c:pt>
                <c:pt idx="49">
                  <c:v>40204</c:v>
                </c:pt>
                <c:pt idx="50">
                  <c:v>40232</c:v>
                </c:pt>
                <c:pt idx="51">
                  <c:v>40260</c:v>
                </c:pt>
                <c:pt idx="52">
                  <c:v>40295</c:v>
                </c:pt>
                <c:pt idx="53">
                  <c:v>40323</c:v>
                </c:pt>
                <c:pt idx="54">
                  <c:v>40351</c:v>
                </c:pt>
                <c:pt idx="55">
                  <c:v>40386</c:v>
                </c:pt>
                <c:pt idx="56">
                  <c:v>40414</c:v>
                </c:pt>
                <c:pt idx="57">
                  <c:v>40449</c:v>
                </c:pt>
                <c:pt idx="58">
                  <c:v>40477</c:v>
                </c:pt>
                <c:pt idx="59">
                  <c:v>40505</c:v>
                </c:pt>
                <c:pt idx="60">
                  <c:v>40533</c:v>
                </c:pt>
                <c:pt idx="61">
                  <c:v>40568</c:v>
                </c:pt>
                <c:pt idx="62">
                  <c:v>40596</c:v>
                </c:pt>
                <c:pt idx="63">
                  <c:v>40624</c:v>
                </c:pt>
                <c:pt idx="64">
                  <c:v>40659</c:v>
                </c:pt>
                <c:pt idx="65">
                  <c:v>40687</c:v>
                </c:pt>
                <c:pt idx="66">
                  <c:v>40722</c:v>
                </c:pt>
                <c:pt idx="67">
                  <c:v>40750</c:v>
                </c:pt>
                <c:pt idx="68">
                  <c:v>40778</c:v>
                </c:pt>
                <c:pt idx="69">
                  <c:v>40813</c:v>
                </c:pt>
                <c:pt idx="70">
                  <c:v>40841</c:v>
                </c:pt>
                <c:pt idx="71">
                  <c:v>40869</c:v>
                </c:pt>
                <c:pt idx="72">
                  <c:v>40897</c:v>
                </c:pt>
                <c:pt idx="73">
                  <c:v>40932</c:v>
                </c:pt>
                <c:pt idx="74">
                  <c:v>40967</c:v>
                </c:pt>
                <c:pt idx="75">
                  <c:v>40995</c:v>
                </c:pt>
                <c:pt idx="76">
                  <c:v>41023</c:v>
                </c:pt>
                <c:pt idx="77">
                  <c:v>41051</c:v>
                </c:pt>
                <c:pt idx="78">
                  <c:v>41086</c:v>
                </c:pt>
                <c:pt idx="79">
                  <c:v>41114</c:v>
                </c:pt>
                <c:pt idx="80">
                  <c:v>41149</c:v>
                </c:pt>
                <c:pt idx="81">
                  <c:v>41177</c:v>
                </c:pt>
                <c:pt idx="82">
                  <c:v>41205</c:v>
                </c:pt>
                <c:pt idx="83">
                  <c:v>41240</c:v>
                </c:pt>
                <c:pt idx="84">
                  <c:v>41296</c:v>
                </c:pt>
                <c:pt idx="85">
                  <c:v>41359</c:v>
                </c:pt>
                <c:pt idx="86">
                  <c:v>41387</c:v>
                </c:pt>
                <c:pt idx="87">
                  <c:v>41422</c:v>
                </c:pt>
                <c:pt idx="88">
                  <c:v>41450</c:v>
                </c:pt>
                <c:pt idx="89">
                  <c:v>41478</c:v>
                </c:pt>
                <c:pt idx="90">
                  <c:v>41513</c:v>
                </c:pt>
                <c:pt idx="91">
                  <c:v>41541</c:v>
                </c:pt>
                <c:pt idx="92">
                  <c:v>41569</c:v>
                </c:pt>
                <c:pt idx="93">
                  <c:v>41604</c:v>
                </c:pt>
                <c:pt idx="94">
                  <c:v>41625</c:v>
                </c:pt>
                <c:pt idx="95">
                  <c:v>41668</c:v>
                </c:pt>
                <c:pt idx="96">
                  <c:v>41697</c:v>
                </c:pt>
                <c:pt idx="97">
                  <c:v>41723</c:v>
                </c:pt>
                <c:pt idx="98">
                  <c:v>41751</c:v>
                </c:pt>
                <c:pt idx="99">
                  <c:v>41786</c:v>
                </c:pt>
                <c:pt idx="100">
                  <c:v>41814</c:v>
                </c:pt>
                <c:pt idx="101">
                  <c:v>41842</c:v>
                </c:pt>
                <c:pt idx="102">
                  <c:v>41877</c:v>
                </c:pt>
                <c:pt idx="103">
                  <c:v>41905</c:v>
                </c:pt>
                <c:pt idx="104">
                  <c:v>41935</c:v>
                </c:pt>
                <c:pt idx="105">
                  <c:v>41968</c:v>
                </c:pt>
                <c:pt idx="106">
                  <c:v>41989</c:v>
                </c:pt>
                <c:pt idx="107">
                  <c:v>42031</c:v>
                </c:pt>
                <c:pt idx="108">
                  <c:v>42059</c:v>
                </c:pt>
                <c:pt idx="109">
                  <c:v>42087</c:v>
                </c:pt>
                <c:pt idx="110">
                  <c:v>42122</c:v>
                </c:pt>
                <c:pt idx="111">
                  <c:v>42150</c:v>
                </c:pt>
                <c:pt idx="112">
                  <c:v>42178</c:v>
                </c:pt>
                <c:pt idx="113">
                  <c:v>42213</c:v>
                </c:pt>
                <c:pt idx="114">
                  <c:v>42241</c:v>
                </c:pt>
                <c:pt idx="115">
                  <c:v>42270</c:v>
                </c:pt>
                <c:pt idx="116">
                  <c:v>42305</c:v>
                </c:pt>
                <c:pt idx="117" formatCode="mm/dd/yy">
                  <c:v>42332</c:v>
                </c:pt>
                <c:pt idx="118" formatCode="mm/dd/yy">
                  <c:v>42353</c:v>
                </c:pt>
                <c:pt idx="119" formatCode="mm/dd/yy">
                  <c:v>42395</c:v>
                </c:pt>
                <c:pt idx="120" formatCode="mm/dd/yy">
                  <c:v>42423</c:v>
                </c:pt>
                <c:pt idx="121" formatCode="mm/dd/yy">
                  <c:v>42451</c:v>
                </c:pt>
                <c:pt idx="122" formatCode="mm/dd/yy">
                  <c:v>42486</c:v>
                </c:pt>
                <c:pt idx="123" formatCode="mm/dd/yy">
                  <c:v>42514</c:v>
                </c:pt>
                <c:pt idx="124" formatCode="mm/dd/yy">
                  <c:v>42549</c:v>
                </c:pt>
                <c:pt idx="125" formatCode="mm/dd/yy">
                  <c:v>42577</c:v>
                </c:pt>
                <c:pt idx="126" formatCode="mm/dd/yy">
                  <c:v>42605</c:v>
                </c:pt>
                <c:pt idx="127" formatCode="mm/dd/yy">
                  <c:v>42640</c:v>
                </c:pt>
                <c:pt idx="128" formatCode="mm/dd/yy">
                  <c:v>42668</c:v>
                </c:pt>
                <c:pt idx="129" formatCode="mm/dd/yy">
                  <c:v>42696</c:v>
                </c:pt>
                <c:pt idx="130" formatCode="mm/dd/yy">
                  <c:v>42724</c:v>
                </c:pt>
                <c:pt idx="131" formatCode="mm/dd/yy">
                  <c:v>42759</c:v>
                </c:pt>
                <c:pt idx="132" formatCode="mm/dd/yy">
                  <c:v>42794</c:v>
                </c:pt>
                <c:pt idx="133" formatCode="mm/dd/yy">
                  <c:v>42822</c:v>
                </c:pt>
                <c:pt idx="134" formatCode="mm/dd/yy">
                  <c:v>42850</c:v>
                </c:pt>
                <c:pt idx="135" formatCode="mm/dd/yy">
                  <c:v>42878</c:v>
                </c:pt>
                <c:pt idx="136" formatCode="mm/dd/yy">
                  <c:v>42548</c:v>
                </c:pt>
                <c:pt idx="137" formatCode="mm/dd/yy">
                  <c:v>42941</c:v>
                </c:pt>
                <c:pt idx="138" formatCode="mm/dd/yy">
                  <c:v>42969</c:v>
                </c:pt>
                <c:pt idx="139" formatCode="mm/dd/yy">
                  <c:v>43004</c:v>
                </c:pt>
                <c:pt idx="140" formatCode="mm/dd/yy">
                  <c:v>43032</c:v>
                </c:pt>
                <c:pt idx="141" formatCode="mm/dd/yy">
                  <c:v>43067</c:v>
                </c:pt>
                <c:pt idx="142" formatCode="mm/dd/yy">
                  <c:v>43088</c:v>
                </c:pt>
                <c:pt idx="143" formatCode="mm/dd/yy">
                  <c:v>42758</c:v>
                </c:pt>
                <c:pt idx="144" formatCode="mm/dd/yy">
                  <c:v>43158</c:v>
                </c:pt>
              </c:numCache>
            </c:numRef>
          </c:cat>
          <c:val>
            <c:numRef>
              <c:f>Graphs!$AY$33:$AY$177</c:f>
              <c:numCache>
                <c:formatCode>"$"#,##0</c:formatCode>
                <c:ptCount val="145"/>
                <c:pt idx="0">
                  <c:v>#N/A</c:v>
                </c:pt>
                <c:pt idx="1">
                  <c:v>667.5</c:v>
                </c:pt>
                <c:pt idx="2">
                  <c:v>850</c:v>
                </c:pt>
                <c:pt idx="3">
                  <c:v>585</c:v>
                </c:pt>
                <c:pt idx="4">
                  <c:v>#N/A</c:v>
                </c:pt>
                <c:pt idx="5">
                  <c:v>762.5</c:v>
                </c:pt>
                <c:pt idx="6">
                  <c:v>700</c:v>
                </c:pt>
                <c:pt idx="7">
                  <c:v>#N/A</c:v>
                </c:pt>
                <c:pt idx="8">
                  <c:v>#N/A</c:v>
                </c:pt>
                <c:pt idx="9">
                  <c:v>595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595</c:v>
                </c:pt>
                <c:pt idx="14">
                  <c:v>605</c:v>
                </c:pt>
                <c:pt idx="15">
                  <c:v>730</c:v>
                </c:pt>
                <c:pt idx="16">
                  <c:v>867.5</c:v>
                </c:pt>
                <c:pt idx="17">
                  <c:v>750</c:v>
                </c:pt>
                <c:pt idx="18">
                  <c:v>1125</c:v>
                </c:pt>
                <c:pt idx="19">
                  <c:v>947.5</c:v>
                </c:pt>
                <c:pt idx="20">
                  <c:v>#N/A</c:v>
                </c:pt>
                <c:pt idx="21">
                  <c:v>837.5</c:v>
                </c:pt>
                <c:pt idx="22">
                  <c:v>752.5</c:v>
                </c:pt>
                <c:pt idx="23">
                  <c:v>#N/A</c:v>
                </c:pt>
                <c:pt idx="24">
                  <c:v>#N/A</c:v>
                </c:pt>
                <c:pt idx="25">
                  <c:v>812.5</c:v>
                </c:pt>
                <c:pt idx="26">
                  <c:v>680</c:v>
                </c:pt>
                <c:pt idx="27">
                  <c:v>#N/A</c:v>
                </c:pt>
                <c:pt idx="28">
                  <c:v>690</c:v>
                </c:pt>
                <c:pt idx="29">
                  <c:v>975</c:v>
                </c:pt>
                <c:pt idx="30">
                  <c:v>660</c:v>
                </c:pt>
                <c:pt idx="31">
                  <c:v>625</c:v>
                </c:pt>
                <c:pt idx="32">
                  <c:v>850</c:v>
                </c:pt>
                <c:pt idx="33">
                  <c:v>855</c:v>
                </c:pt>
                <c:pt idx="34">
                  <c:v>587.5</c:v>
                </c:pt>
                <c:pt idx="35">
                  <c:v>445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550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537.5</c:v>
                </c:pt>
                <c:pt idx="45">
                  <c:v>#N/A</c:v>
                </c:pt>
                <c:pt idx="46">
                  <c:v>530</c:v>
                </c:pt>
                <c:pt idx="47">
                  <c:v>#N/A</c:v>
                </c:pt>
                <c:pt idx="48">
                  <c:v>#N/A</c:v>
                </c:pt>
                <c:pt idx="49">
                  <c:v>405</c:v>
                </c:pt>
                <c:pt idx="50">
                  <c:v>470</c:v>
                </c:pt>
                <c:pt idx="51">
                  <c:v>467.5</c:v>
                </c:pt>
                <c:pt idx="52">
                  <c:v>#N/A</c:v>
                </c:pt>
                <c:pt idx="53">
                  <c:v>#N/A</c:v>
                </c:pt>
                <c:pt idx="54">
                  <c:v>515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407.5</c:v>
                </c:pt>
                <c:pt idx="59">
                  <c:v>465</c:v>
                </c:pt>
                <c:pt idx="60">
                  <c:v>#N/A</c:v>
                </c:pt>
                <c:pt idx="61">
                  <c:v>#N/A</c:v>
                </c:pt>
                <c:pt idx="62">
                  <c:v>#N/A</c:v>
                </c:pt>
                <c:pt idx="63">
                  <c:v>662.5</c:v>
                </c:pt>
                <c:pt idx="64">
                  <c:v>672.5</c:v>
                </c:pt>
                <c:pt idx="65">
                  <c:v>#N/A</c:v>
                </c:pt>
                <c:pt idx="66">
                  <c:v>730</c:v>
                </c:pt>
                <c:pt idx="67">
                  <c:v>#N/A</c:v>
                </c:pt>
                <c:pt idx="68">
                  <c:v>555</c:v>
                </c:pt>
                <c:pt idx="69">
                  <c:v>470</c:v>
                </c:pt>
                <c:pt idx="70">
                  <c:v>430</c:v>
                </c:pt>
                <c:pt idx="71">
                  <c:v>#N/A</c:v>
                </c:pt>
                <c:pt idx="72">
                  <c:v>545</c:v>
                </c:pt>
                <c:pt idx="73">
                  <c:v>#N/A</c:v>
                </c:pt>
                <c:pt idx="74">
                  <c:v>#N/A</c:v>
                </c:pt>
                <c:pt idx="75">
                  <c:v>#N/A</c:v>
                </c:pt>
                <c:pt idx="76">
                  <c:v>#N/A</c:v>
                </c:pt>
                <c:pt idx="77">
                  <c:v>#N/A</c:v>
                </c:pt>
                <c:pt idx="78">
                  <c:v>525</c:v>
                </c:pt>
                <c:pt idx="79">
                  <c:v>#N/A</c:v>
                </c:pt>
                <c:pt idx="80">
                  <c:v>#N/A</c:v>
                </c:pt>
                <c:pt idx="81">
                  <c:v>#N/A</c:v>
                </c:pt>
                <c:pt idx="82">
                  <c:v>697.5</c:v>
                </c:pt>
                <c:pt idx="83">
                  <c:v>#N/A</c:v>
                </c:pt>
                <c:pt idx="84">
                  <c:v>#N/A</c:v>
                </c:pt>
                <c:pt idx="85">
                  <c:v>#N/A</c:v>
                </c:pt>
                <c:pt idx="86">
                  <c:v>#N/A</c:v>
                </c:pt>
                <c:pt idx="87">
                  <c:v>670</c:v>
                </c:pt>
                <c:pt idx="88">
                  <c:v>#N/A</c:v>
                </c:pt>
                <c:pt idx="89">
                  <c:v>#N/A</c:v>
                </c:pt>
                <c:pt idx="90">
                  <c:v>#N/A</c:v>
                </c:pt>
                <c:pt idx="91">
                  <c:v>#N/A</c:v>
                </c:pt>
                <c:pt idx="92">
                  <c:v>447.5</c:v>
                </c:pt>
                <c:pt idx="93">
                  <c:v>#N/A</c:v>
                </c:pt>
                <c:pt idx="94">
                  <c:v>#N/A</c:v>
                </c:pt>
                <c:pt idx="95">
                  <c:v>#N/A</c:v>
                </c:pt>
                <c:pt idx="96">
                  <c:v>#N/A</c:v>
                </c:pt>
                <c:pt idx="97">
                  <c:v>#N/A</c:v>
                </c:pt>
                <c:pt idx="98">
                  <c:v>#N/A</c:v>
                </c:pt>
                <c:pt idx="99">
                  <c:v>#N/A</c:v>
                </c:pt>
                <c:pt idx="100">
                  <c:v>#N/A</c:v>
                </c:pt>
                <c:pt idx="101">
                  <c:v>#N/A</c:v>
                </c:pt>
                <c:pt idx="102">
                  <c:v>#N/A</c:v>
                </c:pt>
                <c:pt idx="103">
                  <c:v>#N/A</c:v>
                </c:pt>
                <c:pt idx="104">
                  <c:v>1150</c:v>
                </c:pt>
                <c:pt idx="105">
                  <c:v>1050</c:v>
                </c:pt>
                <c:pt idx="106">
                  <c:v>#N/A</c:v>
                </c:pt>
                <c:pt idx="107">
                  <c:v>#N/A</c:v>
                </c:pt>
                <c:pt idx="108">
                  <c:v>#N/A</c:v>
                </c:pt>
                <c:pt idx="109">
                  <c:v>#N/A</c:v>
                </c:pt>
                <c:pt idx="110">
                  <c:v>#N/A</c:v>
                </c:pt>
                <c:pt idx="111">
                  <c:v>1025</c:v>
                </c:pt>
                <c:pt idx="112">
                  <c:v>#N/A</c:v>
                </c:pt>
                <c:pt idx="113">
                  <c:v>#N/A</c:v>
                </c:pt>
                <c:pt idx="114">
                  <c:v>#N/A</c:v>
                </c:pt>
                <c:pt idx="115">
                  <c:v>#N/A</c:v>
                </c:pt>
                <c:pt idx="116">
                  <c:v>910</c:v>
                </c:pt>
                <c:pt idx="117">
                  <c:v>827.5</c:v>
                </c:pt>
                <c:pt idx="118">
                  <c:v>#N/A</c:v>
                </c:pt>
                <c:pt idx="119">
                  <c:v>717.5</c:v>
                </c:pt>
                <c:pt idx="120">
                  <c:v>695</c:v>
                </c:pt>
                <c:pt idx="121">
                  <c:v>#N/A</c:v>
                </c:pt>
                <c:pt idx="122">
                  <c:v>825</c:v>
                </c:pt>
                <c:pt idx="123">
                  <c:v>#N/A</c:v>
                </c:pt>
                <c:pt idx="124">
                  <c:v>#N/A</c:v>
                </c:pt>
                <c:pt idx="125">
                  <c:v>#N/A</c:v>
                </c:pt>
                <c:pt idx="126">
                  <c:v>#N/A</c:v>
                </c:pt>
                <c:pt idx="127">
                  <c:v>#N/A</c:v>
                </c:pt>
                <c:pt idx="128">
                  <c:v>530</c:v>
                </c:pt>
                <c:pt idx="129">
                  <c:v>#N/A</c:v>
                </c:pt>
                <c:pt idx="130">
                  <c:v>#N/A</c:v>
                </c:pt>
                <c:pt idx="131">
                  <c:v>512.5</c:v>
                </c:pt>
                <c:pt idx="132">
                  <c:v>650</c:v>
                </c:pt>
                <c:pt idx="133">
                  <c:v>517.5</c:v>
                </c:pt>
                <c:pt idx="134">
                  <c:v>#N/A</c:v>
                </c:pt>
                <c:pt idx="135">
                  <c:v>#N/A</c:v>
                </c:pt>
                <c:pt idx="136">
                  <c:v>#N/A</c:v>
                </c:pt>
                <c:pt idx="137">
                  <c:v>#N/A</c:v>
                </c:pt>
                <c:pt idx="138">
                  <c:v>#N/A</c:v>
                </c:pt>
                <c:pt idx="139">
                  <c:v>705</c:v>
                </c:pt>
                <c:pt idx="140">
                  <c:v>#N/A</c:v>
                </c:pt>
                <c:pt idx="141">
                  <c:v>#N/A</c:v>
                </c:pt>
                <c:pt idx="142">
                  <c:v>665</c:v>
                </c:pt>
                <c:pt idx="143">
                  <c:v>487.5</c:v>
                </c:pt>
                <c:pt idx="144">
                  <c:v>550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A4B2-43B8-8EBE-57F2E39C46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70545376"/>
        <c:axId val="270545768"/>
      </c:lineChart>
      <c:dateAx>
        <c:axId val="270545376"/>
        <c:scaling>
          <c:orientation val="minMax"/>
        </c:scaling>
        <c:delete val="0"/>
        <c:axPos val="b"/>
        <c:numFmt formatCode="[$-409]mmm\-yy;@" sourceLinked="0"/>
        <c:majorTickMark val="out"/>
        <c:minorTickMark val="none"/>
        <c:tickLblPos val="nextTo"/>
        <c:txPr>
          <a:bodyPr/>
          <a:lstStyle/>
          <a:p>
            <a:pPr>
              <a:defRPr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70545768"/>
        <c:crosses val="autoZero"/>
        <c:auto val="1"/>
        <c:lblOffset val="100"/>
        <c:baseTimeUnit val="days"/>
        <c:majorUnit val="2"/>
        <c:majorTimeUnit val="years"/>
      </c:dateAx>
      <c:valAx>
        <c:axId val="27054576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>
                    <a:latin typeface="Arial" pitchFamily="34" charset="0"/>
                    <a:cs typeface="Arial" pitchFamily="34" charset="0"/>
                  </a:defRPr>
                </a:pPr>
                <a:r>
                  <a:rPr lang="en-US">
                    <a:latin typeface="Arial" pitchFamily="34" charset="0"/>
                    <a:cs typeface="Arial" pitchFamily="34" charset="0"/>
                  </a:rPr>
                  <a:t>Dollars</a:t>
                </a:r>
                <a:r>
                  <a:rPr lang="en-US" baseline="0">
                    <a:latin typeface="Arial" pitchFamily="34" charset="0"/>
                    <a:cs typeface="Arial" pitchFamily="34" charset="0"/>
                  </a:rPr>
                  <a:t> per h</a:t>
                </a:r>
                <a:r>
                  <a:rPr lang="en-US">
                    <a:latin typeface="Arial" pitchFamily="34" charset="0"/>
                    <a:cs typeface="Arial" pitchFamily="34" charset="0"/>
                  </a:rPr>
                  <a:t>ead</a:t>
                </a:r>
              </a:p>
            </c:rich>
          </c:tx>
          <c:layout/>
          <c:overlay val="0"/>
        </c:title>
        <c:numFmt formatCode="&quot;$&quot;#,##0_);\(&quot;$&quot;#,##0\)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70545376"/>
        <c:crosses val="autoZero"/>
        <c:crossBetween val="between"/>
      </c:valAx>
    </c:plotArea>
    <c:legend>
      <c:legendPos val="b"/>
      <c:layout/>
      <c:overlay val="0"/>
      <c:txPr>
        <a:bodyPr/>
        <a:lstStyle/>
        <a:p>
          <a:pPr>
            <a:defRPr>
              <a:latin typeface="Arial" pitchFamily="34" charset="0"/>
              <a:cs typeface="Arial" pitchFamily="34" charset="0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>
          <a:latin typeface="Times New Roman" pitchFamily="18" charset="0"/>
          <a:cs typeface="Times New Roman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28574</xdr:colOff>
      <xdr:row>1</xdr:row>
      <xdr:rowOff>14287</xdr:rowOff>
    </xdr:from>
    <xdr:to>
      <xdr:col>10</xdr:col>
      <xdr:colOff>533399</xdr:colOff>
      <xdr:row>21</xdr:row>
      <xdr:rowOff>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19050</xdr:colOff>
      <xdr:row>21</xdr:row>
      <xdr:rowOff>0</xdr:rowOff>
    </xdr:from>
    <xdr:to>
      <xdr:col>10</xdr:col>
      <xdr:colOff>523875</xdr:colOff>
      <xdr:row>40</xdr:row>
      <xdr:rowOff>171450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41</xdr:row>
      <xdr:rowOff>0</xdr:rowOff>
    </xdr:from>
    <xdr:to>
      <xdr:col>10</xdr:col>
      <xdr:colOff>504825</xdr:colOff>
      <xdr:row>60</xdr:row>
      <xdr:rowOff>171450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19050</xdr:colOff>
      <xdr:row>61</xdr:row>
      <xdr:rowOff>0</xdr:rowOff>
    </xdr:from>
    <xdr:to>
      <xdr:col>10</xdr:col>
      <xdr:colOff>523875</xdr:colOff>
      <xdr:row>80</xdr:row>
      <xdr:rowOff>161925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81</xdr:row>
      <xdr:rowOff>0</xdr:rowOff>
    </xdr:from>
    <xdr:to>
      <xdr:col>10</xdr:col>
      <xdr:colOff>504825</xdr:colOff>
      <xdr:row>100</xdr:row>
      <xdr:rowOff>171450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Mizzou">
      <a:dk1>
        <a:srgbClr val="000000"/>
      </a:dk1>
      <a:lt1>
        <a:sysClr val="window" lastClr="FFFFFF"/>
      </a:lt1>
      <a:dk2>
        <a:srgbClr val="694F07"/>
      </a:dk2>
      <a:lt2>
        <a:srgbClr val="FBEEC9"/>
      </a:lt2>
      <a:accent1>
        <a:srgbClr val="CC9933"/>
      </a:accent1>
      <a:accent2>
        <a:srgbClr val="666666"/>
      </a:accent2>
      <a:accent3>
        <a:srgbClr val="CAC8B5"/>
      </a:accent3>
      <a:accent4>
        <a:srgbClr val="EDEBD5"/>
      </a:accent4>
      <a:accent5>
        <a:srgbClr val="F5DA78"/>
      </a:accent5>
      <a:accent6>
        <a:srgbClr val="F7E09E"/>
      </a:accent6>
      <a:hlink>
        <a:srgbClr val="000000"/>
      </a:hlink>
      <a:folHlink>
        <a:srgbClr val="00000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ams.usda.gov/market-news/search-market-news" TargetMode="External"/><Relationship Id="rId1" Type="http://schemas.openxmlformats.org/officeDocument/2006/relationships/hyperlink" Target="http://www.ams.usda.gov/mnreports/jc_ls131.txt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ams.usda.gov/market-news/search-market-news" TargetMode="External"/><Relationship Id="rId1" Type="http://schemas.openxmlformats.org/officeDocument/2006/relationships/hyperlink" Target="http://www.ams.usda.gov/mnreports/jc_ls131.txt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612"/>
  <sheetViews>
    <sheetView tabSelected="1" workbookViewId="0">
      <pane ySplit="6" topLeftCell="A161" activePane="bottomLeft" state="frozen"/>
      <selection pane="bottomLeft" activeCell="B186" sqref="B186"/>
    </sheetView>
  </sheetViews>
  <sheetFormatPr defaultColWidth="8.85546875" defaultRowHeight="12.75" x14ac:dyDescent="0.2"/>
  <cols>
    <col min="1" max="1" width="10" style="69" customWidth="1"/>
    <col min="2" max="2" width="13.85546875" style="3" customWidth="1"/>
    <col min="3" max="12" width="8.28515625" style="4" customWidth="1"/>
    <col min="13" max="13" width="6.42578125" style="4" bestFit="1" customWidth="1"/>
    <col min="14" max="50" width="8.28515625" style="4" customWidth="1"/>
    <col min="51" max="240" width="8.85546875" style="9"/>
    <col min="241" max="241" width="10" style="9" customWidth="1"/>
    <col min="242" max="242" width="13.85546875" style="9" customWidth="1"/>
    <col min="243" max="306" width="8.28515625" style="9" customWidth="1"/>
    <col min="307" max="496" width="8.85546875" style="9"/>
    <col min="497" max="497" width="10" style="9" customWidth="1"/>
    <col min="498" max="498" width="13.85546875" style="9" customWidth="1"/>
    <col min="499" max="562" width="8.28515625" style="9" customWidth="1"/>
    <col min="563" max="752" width="8.85546875" style="9"/>
    <col min="753" max="753" width="10" style="9" customWidth="1"/>
    <col min="754" max="754" width="13.85546875" style="9" customWidth="1"/>
    <col min="755" max="818" width="8.28515625" style="9" customWidth="1"/>
    <col min="819" max="1008" width="8.85546875" style="9"/>
    <col min="1009" max="1009" width="10" style="9" customWidth="1"/>
    <col min="1010" max="1010" width="13.85546875" style="9" customWidth="1"/>
    <col min="1011" max="1074" width="8.28515625" style="9" customWidth="1"/>
    <col min="1075" max="1264" width="8.85546875" style="9"/>
    <col min="1265" max="1265" width="10" style="9" customWidth="1"/>
    <col min="1266" max="1266" width="13.85546875" style="9" customWidth="1"/>
    <col min="1267" max="1330" width="8.28515625" style="9" customWidth="1"/>
    <col min="1331" max="1520" width="8.85546875" style="9"/>
    <col min="1521" max="1521" width="10" style="9" customWidth="1"/>
    <col min="1522" max="1522" width="13.85546875" style="9" customWidth="1"/>
    <col min="1523" max="1586" width="8.28515625" style="9" customWidth="1"/>
    <col min="1587" max="1776" width="8.85546875" style="9"/>
    <col min="1777" max="1777" width="10" style="9" customWidth="1"/>
    <col min="1778" max="1778" width="13.85546875" style="9" customWidth="1"/>
    <col min="1779" max="1842" width="8.28515625" style="9" customWidth="1"/>
    <col min="1843" max="2032" width="8.85546875" style="9"/>
    <col min="2033" max="2033" width="10" style="9" customWidth="1"/>
    <col min="2034" max="2034" width="13.85546875" style="9" customWidth="1"/>
    <col min="2035" max="2098" width="8.28515625" style="9" customWidth="1"/>
    <col min="2099" max="2288" width="8.85546875" style="9"/>
    <col min="2289" max="2289" width="10" style="9" customWidth="1"/>
    <col min="2290" max="2290" width="13.85546875" style="9" customWidth="1"/>
    <col min="2291" max="2354" width="8.28515625" style="9" customWidth="1"/>
    <col min="2355" max="2544" width="8.85546875" style="9"/>
    <col min="2545" max="2545" width="10" style="9" customWidth="1"/>
    <col min="2546" max="2546" width="13.85546875" style="9" customWidth="1"/>
    <col min="2547" max="2610" width="8.28515625" style="9" customWidth="1"/>
    <col min="2611" max="2800" width="8.85546875" style="9"/>
    <col min="2801" max="2801" width="10" style="9" customWidth="1"/>
    <col min="2802" max="2802" width="13.85546875" style="9" customWidth="1"/>
    <col min="2803" max="2866" width="8.28515625" style="9" customWidth="1"/>
    <col min="2867" max="3056" width="8.85546875" style="9"/>
    <col min="3057" max="3057" width="10" style="9" customWidth="1"/>
    <col min="3058" max="3058" width="13.85546875" style="9" customWidth="1"/>
    <col min="3059" max="3122" width="8.28515625" style="9" customWidth="1"/>
    <col min="3123" max="3312" width="8.85546875" style="9"/>
    <col min="3313" max="3313" width="10" style="9" customWidth="1"/>
    <col min="3314" max="3314" width="13.85546875" style="9" customWidth="1"/>
    <col min="3315" max="3378" width="8.28515625" style="9" customWidth="1"/>
    <col min="3379" max="3568" width="8.85546875" style="9"/>
    <col min="3569" max="3569" width="10" style="9" customWidth="1"/>
    <col min="3570" max="3570" width="13.85546875" style="9" customWidth="1"/>
    <col min="3571" max="3634" width="8.28515625" style="9" customWidth="1"/>
    <col min="3635" max="3824" width="8.85546875" style="9"/>
    <col min="3825" max="3825" width="10" style="9" customWidth="1"/>
    <col min="3826" max="3826" width="13.85546875" style="9" customWidth="1"/>
    <col min="3827" max="3890" width="8.28515625" style="9" customWidth="1"/>
    <col min="3891" max="4080" width="8.85546875" style="9"/>
    <col min="4081" max="4081" width="10" style="9" customWidth="1"/>
    <col min="4082" max="4082" width="13.85546875" style="9" customWidth="1"/>
    <col min="4083" max="4146" width="8.28515625" style="9" customWidth="1"/>
    <col min="4147" max="4336" width="8.85546875" style="9"/>
    <col min="4337" max="4337" width="10" style="9" customWidth="1"/>
    <col min="4338" max="4338" width="13.85546875" style="9" customWidth="1"/>
    <col min="4339" max="4402" width="8.28515625" style="9" customWidth="1"/>
    <col min="4403" max="4592" width="8.85546875" style="9"/>
    <col min="4593" max="4593" width="10" style="9" customWidth="1"/>
    <col min="4594" max="4594" width="13.85546875" style="9" customWidth="1"/>
    <col min="4595" max="4658" width="8.28515625" style="9" customWidth="1"/>
    <col min="4659" max="4848" width="8.85546875" style="9"/>
    <col min="4849" max="4849" width="10" style="9" customWidth="1"/>
    <col min="4850" max="4850" width="13.85546875" style="9" customWidth="1"/>
    <col min="4851" max="4914" width="8.28515625" style="9" customWidth="1"/>
    <col min="4915" max="5104" width="8.85546875" style="9"/>
    <col min="5105" max="5105" width="10" style="9" customWidth="1"/>
    <col min="5106" max="5106" width="13.85546875" style="9" customWidth="1"/>
    <col min="5107" max="5170" width="8.28515625" style="9" customWidth="1"/>
    <col min="5171" max="5360" width="8.85546875" style="9"/>
    <col min="5361" max="5361" width="10" style="9" customWidth="1"/>
    <col min="5362" max="5362" width="13.85546875" style="9" customWidth="1"/>
    <col min="5363" max="5426" width="8.28515625" style="9" customWidth="1"/>
    <col min="5427" max="5616" width="8.85546875" style="9"/>
    <col min="5617" max="5617" width="10" style="9" customWidth="1"/>
    <col min="5618" max="5618" width="13.85546875" style="9" customWidth="1"/>
    <col min="5619" max="5682" width="8.28515625" style="9" customWidth="1"/>
    <col min="5683" max="5872" width="8.85546875" style="9"/>
    <col min="5873" max="5873" width="10" style="9" customWidth="1"/>
    <col min="5874" max="5874" width="13.85546875" style="9" customWidth="1"/>
    <col min="5875" max="5938" width="8.28515625" style="9" customWidth="1"/>
    <col min="5939" max="6128" width="8.85546875" style="9"/>
    <col min="6129" max="6129" width="10" style="9" customWidth="1"/>
    <col min="6130" max="6130" width="13.85546875" style="9" customWidth="1"/>
    <col min="6131" max="6194" width="8.28515625" style="9" customWidth="1"/>
    <col min="6195" max="6384" width="8.85546875" style="9"/>
    <col min="6385" max="6385" width="10" style="9" customWidth="1"/>
    <col min="6386" max="6386" width="13.85546875" style="9" customWidth="1"/>
    <col min="6387" max="6450" width="8.28515625" style="9" customWidth="1"/>
    <col min="6451" max="6640" width="8.85546875" style="9"/>
    <col min="6641" max="6641" width="10" style="9" customWidth="1"/>
    <col min="6642" max="6642" width="13.85546875" style="9" customWidth="1"/>
    <col min="6643" max="6706" width="8.28515625" style="9" customWidth="1"/>
    <col min="6707" max="6896" width="8.85546875" style="9"/>
    <col min="6897" max="6897" width="10" style="9" customWidth="1"/>
    <col min="6898" max="6898" width="13.85546875" style="9" customWidth="1"/>
    <col min="6899" max="6962" width="8.28515625" style="9" customWidth="1"/>
    <col min="6963" max="7152" width="8.85546875" style="9"/>
    <col min="7153" max="7153" width="10" style="9" customWidth="1"/>
    <col min="7154" max="7154" width="13.85546875" style="9" customWidth="1"/>
    <col min="7155" max="7218" width="8.28515625" style="9" customWidth="1"/>
    <col min="7219" max="7408" width="8.85546875" style="9"/>
    <col min="7409" max="7409" width="10" style="9" customWidth="1"/>
    <col min="7410" max="7410" width="13.85546875" style="9" customWidth="1"/>
    <col min="7411" max="7474" width="8.28515625" style="9" customWidth="1"/>
    <col min="7475" max="7664" width="8.85546875" style="9"/>
    <col min="7665" max="7665" width="10" style="9" customWidth="1"/>
    <col min="7666" max="7666" width="13.85546875" style="9" customWidth="1"/>
    <col min="7667" max="7730" width="8.28515625" style="9" customWidth="1"/>
    <col min="7731" max="7920" width="8.85546875" style="9"/>
    <col min="7921" max="7921" width="10" style="9" customWidth="1"/>
    <col min="7922" max="7922" width="13.85546875" style="9" customWidth="1"/>
    <col min="7923" max="7986" width="8.28515625" style="9" customWidth="1"/>
    <col min="7987" max="8176" width="8.85546875" style="9"/>
    <col min="8177" max="8177" width="10" style="9" customWidth="1"/>
    <col min="8178" max="8178" width="13.85546875" style="9" customWidth="1"/>
    <col min="8179" max="8242" width="8.28515625" style="9" customWidth="1"/>
    <col min="8243" max="8432" width="8.85546875" style="9"/>
    <col min="8433" max="8433" width="10" style="9" customWidth="1"/>
    <col min="8434" max="8434" width="13.85546875" style="9" customWidth="1"/>
    <col min="8435" max="8498" width="8.28515625" style="9" customWidth="1"/>
    <col min="8499" max="8688" width="8.85546875" style="9"/>
    <col min="8689" max="8689" width="10" style="9" customWidth="1"/>
    <col min="8690" max="8690" width="13.85546875" style="9" customWidth="1"/>
    <col min="8691" max="8754" width="8.28515625" style="9" customWidth="1"/>
    <col min="8755" max="8944" width="8.85546875" style="9"/>
    <col min="8945" max="8945" width="10" style="9" customWidth="1"/>
    <col min="8946" max="8946" width="13.85546875" style="9" customWidth="1"/>
    <col min="8947" max="9010" width="8.28515625" style="9" customWidth="1"/>
    <col min="9011" max="9200" width="8.85546875" style="9"/>
    <col min="9201" max="9201" width="10" style="9" customWidth="1"/>
    <col min="9202" max="9202" width="13.85546875" style="9" customWidth="1"/>
    <col min="9203" max="9266" width="8.28515625" style="9" customWidth="1"/>
    <col min="9267" max="9456" width="8.85546875" style="9"/>
    <col min="9457" max="9457" width="10" style="9" customWidth="1"/>
    <col min="9458" max="9458" width="13.85546875" style="9" customWidth="1"/>
    <col min="9459" max="9522" width="8.28515625" style="9" customWidth="1"/>
    <col min="9523" max="9712" width="8.85546875" style="9"/>
    <col min="9713" max="9713" width="10" style="9" customWidth="1"/>
    <col min="9714" max="9714" width="13.85546875" style="9" customWidth="1"/>
    <col min="9715" max="9778" width="8.28515625" style="9" customWidth="1"/>
    <col min="9779" max="9968" width="8.85546875" style="9"/>
    <col min="9969" max="9969" width="10" style="9" customWidth="1"/>
    <col min="9970" max="9970" width="13.85546875" style="9" customWidth="1"/>
    <col min="9971" max="10034" width="8.28515625" style="9" customWidth="1"/>
    <col min="10035" max="10224" width="8.85546875" style="9"/>
    <col min="10225" max="10225" width="10" style="9" customWidth="1"/>
    <col min="10226" max="10226" width="13.85546875" style="9" customWidth="1"/>
    <col min="10227" max="10290" width="8.28515625" style="9" customWidth="1"/>
    <col min="10291" max="10480" width="8.85546875" style="9"/>
    <col min="10481" max="10481" width="10" style="9" customWidth="1"/>
    <col min="10482" max="10482" width="13.85546875" style="9" customWidth="1"/>
    <col min="10483" max="10546" width="8.28515625" style="9" customWidth="1"/>
    <col min="10547" max="10736" width="8.85546875" style="9"/>
    <col min="10737" max="10737" width="10" style="9" customWidth="1"/>
    <col min="10738" max="10738" width="13.85546875" style="9" customWidth="1"/>
    <col min="10739" max="10802" width="8.28515625" style="9" customWidth="1"/>
    <col min="10803" max="10992" width="8.85546875" style="9"/>
    <col min="10993" max="10993" width="10" style="9" customWidth="1"/>
    <col min="10994" max="10994" width="13.85546875" style="9" customWidth="1"/>
    <col min="10995" max="11058" width="8.28515625" style="9" customWidth="1"/>
    <col min="11059" max="11248" width="8.85546875" style="9"/>
    <col min="11249" max="11249" width="10" style="9" customWidth="1"/>
    <col min="11250" max="11250" width="13.85546875" style="9" customWidth="1"/>
    <col min="11251" max="11314" width="8.28515625" style="9" customWidth="1"/>
    <col min="11315" max="11504" width="8.85546875" style="9"/>
    <col min="11505" max="11505" width="10" style="9" customWidth="1"/>
    <col min="11506" max="11506" width="13.85546875" style="9" customWidth="1"/>
    <col min="11507" max="11570" width="8.28515625" style="9" customWidth="1"/>
    <col min="11571" max="11760" width="8.85546875" style="9"/>
    <col min="11761" max="11761" width="10" style="9" customWidth="1"/>
    <col min="11762" max="11762" width="13.85546875" style="9" customWidth="1"/>
    <col min="11763" max="11826" width="8.28515625" style="9" customWidth="1"/>
    <col min="11827" max="12016" width="8.85546875" style="9"/>
    <col min="12017" max="12017" width="10" style="9" customWidth="1"/>
    <col min="12018" max="12018" width="13.85546875" style="9" customWidth="1"/>
    <col min="12019" max="12082" width="8.28515625" style="9" customWidth="1"/>
    <col min="12083" max="12272" width="8.85546875" style="9"/>
    <col min="12273" max="12273" width="10" style="9" customWidth="1"/>
    <col min="12274" max="12274" width="13.85546875" style="9" customWidth="1"/>
    <col min="12275" max="12338" width="8.28515625" style="9" customWidth="1"/>
    <col min="12339" max="12528" width="8.85546875" style="9"/>
    <col min="12529" max="12529" width="10" style="9" customWidth="1"/>
    <col min="12530" max="12530" width="13.85546875" style="9" customWidth="1"/>
    <col min="12531" max="12594" width="8.28515625" style="9" customWidth="1"/>
    <col min="12595" max="12784" width="8.85546875" style="9"/>
    <col min="12785" max="12785" width="10" style="9" customWidth="1"/>
    <col min="12786" max="12786" width="13.85546875" style="9" customWidth="1"/>
    <col min="12787" max="12850" width="8.28515625" style="9" customWidth="1"/>
    <col min="12851" max="13040" width="8.85546875" style="9"/>
    <col min="13041" max="13041" width="10" style="9" customWidth="1"/>
    <col min="13042" max="13042" width="13.85546875" style="9" customWidth="1"/>
    <col min="13043" max="13106" width="8.28515625" style="9" customWidth="1"/>
    <col min="13107" max="13296" width="8.85546875" style="9"/>
    <col min="13297" max="13297" width="10" style="9" customWidth="1"/>
    <col min="13298" max="13298" width="13.85546875" style="9" customWidth="1"/>
    <col min="13299" max="13362" width="8.28515625" style="9" customWidth="1"/>
    <col min="13363" max="13552" width="8.85546875" style="9"/>
    <col min="13553" max="13553" width="10" style="9" customWidth="1"/>
    <col min="13554" max="13554" width="13.85546875" style="9" customWidth="1"/>
    <col min="13555" max="13618" width="8.28515625" style="9" customWidth="1"/>
    <col min="13619" max="13808" width="8.85546875" style="9"/>
    <col min="13809" max="13809" width="10" style="9" customWidth="1"/>
    <col min="13810" max="13810" width="13.85546875" style="9" customWidth="1"/>
    <col min="13811" max="13874" width="8.28515625" style="9" customWidth="1"/>
    <col min="13875" max="14064" width="8.85546875" style="9"/>
    <col min="14065" max="14065" width="10" style="9" customWidth="1"/>
    <col min="14066" max="14066" width="13.85546875" style="9" customWidth="1"/>
    <col min="14067" max="14130" width="8.28515625" style="9" customWidth="1"/>
    <col min="14131" max="14320" width="8.85546875" style="9"/>
    <col min="14321" max="14321" width="10" style="9" customWidth="1"/>
    <col min="14322" max="14322" width="13.85546875" style="9" customWidth="1"/>
    <col min="14323" max="14386" width="8.28515625" style="9" customWidth="1"/>
    <col min="14387" max="14576" width="8.85546875" style="9"/>
    <col min="14577" max="14577" width="10" style="9" customWidth="1"/>
    <col min="14578" max="14578" width="13.85546875" style="9" customWidth="1"/>
    <col min="14579" max="14642" width="8.28515625" style="9" customWidth="1"/>
    <col min="14643" max="14832" width="8.85546875" style="9"/>
    <col min="14833" max="14833" width="10" style="9" customWidth="1"/>
    <col min="14834" max="14834" width="13.85546875" style="9" customWidth="1"/>
    <col min="14835" max="14898" width="8.28515625" style="9" customWidth="1"/>
    <col min="14899" max="15088" width="8.85546875" style="9"/>
    <col min="15089" max="15089" width="10" style="9" customWidth="1"/>
    <col min="15090" max="15090" width="13.85546875" style="9" customWidth="1"/>
    <col min="15091" max="15154" width="8.28515625" style="9" customWidth="1"/>
    <col min="15155" max="15344" width="8.85546875" style="9"/>
    <col min="15345" max="15345" width="10" style="9" customWidth="1"/>
    <col min="15346" max="15346" width="13.85546875" style="9" customWidth="1"/>
    <col min="15347" max="15410" width="8.28515625" style="9" customWidth="1"/>
    <col min="15411" max="15600" width="8.85546875" style="9"/>
    <col min="15601" max="15601" width="10" style="9" customWidth="1"/>
    <col min="15602" max="15602" width="13.85546875" style="9" customWidth="1"/>
    <col min="15603" max="15666" width="8.28515625" style="9" customWidth="1"/>
    <col min="15667" max="15856" width="8.85546875" style="9"/>
    <col min="15857" max="15857" width="10" style="9" customWidth="1"/>
    <col min="15858" max="15858" width="13.85546875" style="9" customWidth="1"/>
    <col min="15859" max="15922" width="8.28515625" style="9" customWidth="1"/>
    <col min="15923" max="16112" width="8.85546875" style="9"/>
    <col min="16113" max="16113" width="10" style="9" customWidth="1"/>
    <col min="16114" max="16114" width="13.85546875" style="9" customWidth="1"/>
    <col min="16115" max="16178" width="8.28515625" style="9" customWidth="1"/>
    <col min="16179" max="16384" width="8.85546875" style="9"/>
  </cols>
  <sheetData>
    <row r="1" spans="1:51" ht="15.75" x14ac:dyDescent="0.25">
      <c r="A1" s="2" t="s">
        <v>24</v>
      </c>
      <c r="J1" s="5" t="s">
        <v>0</v>
      </c>
      <c r="K1" s="6" t="s">
        <v>1</v>
      </c>
      <c r="L1" s="7"/>
      <c r="M1" s="8"/>
      <c r="N1" s="7"/>
      <c r="O1" s="7"/>
      <c r="P1" s="7"/>
      <c r="S1" s="5" t="s">
        <v>27</v>
      </c>
      <c r="T1" s="105" t="s">
        <v>28</v>
      </c>
    </row>
    <row r="2" spans="1:51" ht="15.75" x14ac:dyDescent="0.25">
      <c r="A2" s="10" t="s">
        <v>26</v>
      </c>
      <c r="J2" s="5"/>
      <c r="K2" s="11"/>
      <c r="L2" s="7"/>
      <c r="M2" s="8"/>
      <c r="N2" s="7"/>
      <c r="O2" s="7"/>
      <c r="P2" s="7"/>
    </row>
    <row r="3" spans="1:51" s="16" customFormat="1" ht="15" x14ac:dyDescent="0.25">
      <c r="A3" s="12"/>
      <c r="B3" s="12"/>
      <c r="C3" s="13" t="s">
        <v>11</v>
      </c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3" t="s">
        <v>19</v>
      </c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5"/>
    </row>
    <row r="4" spans="1:51" s="22" customFormat="1" ht="15" x14ac:dyDescent="0.25">
      <c r="A4" s="17"/>
      <c r="B4" s="18"/>
      <c r="C4" s="19" t="s">
        <v>12</v>
      </c>
      <c r="D4" s="19"/>
      <c r="E4" s="19"/>
      <c r="F4" s="19"/>
      <c r="G4" s="19"/>
      <c r="H4" s="19"/>
      <c r="I4" s="20" t="s">
        <v>13</v>
      </c>
      <c r="J4" s="19"/>
      <c r="K4" s="19"/>
      <c r="L4" s="19"/>
      <c r="M4" s="19"/>
      <c r="N4" s="19"/>
      <c r="O4" s="20" t="s">
        <v>14</v>
      </c>
      <c r="P4" s="19"/>
      <c r="Q4" s="19"/>
      <c r="R4" s="19"/>
      <c r="S4" s="19"/>
      <c r="T4" s="19"/>
      <c r="U4" s="20" t="s">
        <v>15</v>
      </c>
      <c r="V4" s="21"/>
      <c r="W4" s="19"/>
      <c r="X4" s="19"/>
      <c r="Y4" s="19"/>
      <c r="Z4" s="19"/>
      <c r="AA4" s="20" t="s">
        <v>12</v>
      </c>
      <c r="AB4" s="21"/>
      <c r="AC4" s="19"/>
      <c r="AD4" s="19"/>
      <c r="AE4" s="19"/>
      <c r="AF4" s="19"/>
      <c r="AG4" s="20" t="s">
        <v>13</v>
      </c>
      <c r="AH4" s="19"/>
      <c r="AI4" s="19"/>
      <c r="AJ4" s="21"/>
      <c r="AK4" s="19"/>
      <c r="AL4" s="21"/>
      <c r="AM4" s="19" t="s">
        <v>14</v>
      </c>
      <c r="AN4" s="19"/>
      <c r="AO4" s="19"/>
      <c r="AP4" s="19"/>
      <c r="AQ4" s="19"/>
      <c r="AR4" s="19"/>
      <c r="AS4" s="20" t="s">
        <v>15</v>
      </c>
      <c r="AT4" s="21"/>
      <c r="AU4" s="19"/>
      <c r="AV4" s="19"/>
      <c r="AW4" s="19"/>
      <c r="AX4" s="21"/>
    </row>
    <row r="5" spans="1:51" s="29" customFormat="1" x14ac:dyDescent="0.2">
      <c r="A5" s="23"/>
      <c r="B5" s="24"/>
      <c r="C5" s="106" t="s">
        <v>16</v>
      </c>
      <c r="D5" s="107"/>
      <c r="E5" s="108" t="s">
        <v>6</v>
      </c>
      <c r="F5" s="108"/>
      <c r="G5" s="109" t="s">
        <v>7</v>
      </c>
      <c r="H5" s="110"/>
      <c r="I5" s="106" t="s">
        <v>16</v>
      </c>
      <c r="J5" s="111"/>
      <c r="K5" s="109" t="s">
        <v>6</v>
      </c>
      <c r="L5" s="110"/>
      <c r="M5" s="109" t="s">
        <v>7</v>
      </c>
      <c r="N5" s="110"/>
      <c r="O5" s="106" t="s">
        <v>5</v>
      </c>
      <c r="P5" s="111"/>
      <c r="Q5" s="109" t="s">
        <v>6</v>
      </c>
      <c r="R5" s="110"/>
      <c r="S5" s="109" t="s">
        <v>7</v>
      </c>
      <c r="T5" s="110"/>
      <c r="U5" s="106" t="s">
        <v>5</v>
      </c>
      <c r="V5" s="111"/>
      <c r="W5" s="109" t="s">
        <v>6</v>
      </c>
      <c r="X5" s="110"/>
      <c r="Y5" s="109" t="s">
        <v>7</v>
      </c>
      <c r="Z5" s="110"/>
      <c r="AA5" s="106" t="s">
        <v>16</v>
      </c>
      <c r="AB5" s="107"/>
      <c r="AC5" s="109" t="s">
        <v>6</v>
      </c>
      <c r="AD5" s="110"/>
      <c r="AE5" s="109" t="s">
        <v>7</v>
      </c>
      <c r="AF5" s="110"/>
      <c r="AG5" s="106" t="s">
        <v>5</v>
      </c>
      <c r="AH5" s="111"/>
      <c r="AI5" s="109" t="s">
        <v>6</v>
      </c>
      <c r="AJ5" s="112"/>
      <c r="AK5" s="109" t="s">
        <v>7</v>
      </c>
      <c r="AL5" s="110"/>
      <c r="AM5" s="106" t="s">
        <v>5</v>
      </c>
      <c r="AN5" s="111"/>
      <c r="AO5" s="109" t="s">
        <v>6</v>
      </c>
      <c r="AP5" s="110"/>
      <c r="AQ5" s="109" t="s">
        <v>7</v>
      </c>
      <c r="AR5" s="110"/>
      <c r="AS5" s="106" t="s">
        <v>16</v>
      </c>
      <c r="AT5" s="107"/>
      <c r="AU5" s="114" t="s">
        <v>6</v>
      </c>
      <c r="AV5" s="114"/>
      <c r="AW5" s="109" t="s">
        <v>17</v>
      </c>
      <c r="AX5" s="107"/>
    </row>
    <row r="6" spans="1:51" s="113" customFormat="1" ht="15" x14ac:dyDescent="0.25">
      <c r="A6" s="30" t="s">
        <v>8</v>
      </c>
      <c r="B6" s="31" t="s">
        <v>18</v>
      </c>
      <c r="C6" s="32" t="s">
        <v>9</v>
      </c>
      <c r="D6" s="32" t="s">
        <v>10</v>
      </c>
      <c r="E6" s="32" t="s">
        <v>9</v>
      </c>
      <c r="F6" s="32" t="s">
        <v>10</v>
      </c>
      <c r="G6" s="32" t="s">
        <v>9</v>
      </c>
      <c r="H6" s="32" t="s">
        <v>10</v>
      </c>
      <c r="I6" s="32" t="s">
        <v>9</v>
      </c>
      <c r="J6" s="32" t="s">
        <v>10</v>
      </c>
      <c r="K6" s="32" t="s">
        <v>9</v>
      </c>
      <c r="L6" s="32" t="s">
        <v>10</v>
      </c>
      <c r="M6" s="32" t="s">
        <v>9</v>
      </c>
      <c r="N6" s="32" t="s">
        <v>10</v>
      </c>
      <c r="O6" s="32" t="s">
        <v>9</v>
      </c>
      <c r="P6" s="32" t="s">
        <v>10</v>
      </c>
      <c r="Q6" s="32" t="s">
        <v>9</v>
      </c>
      <c r="R6" s="32" t="s">
        <v>10</v>
      </c>
      <c r="S6" s="32" t="s">
        <v>9</v>
      </c>
      <c r="T6" s="32" t="s">
        <v>10</v>
      </c>
      <c r="U6" s="32" t="s">
        <v>9</v>
      </c>
      <c r="V6" s="32" t="s">
        <v>10</v>
      </c>
      <c r="W6" s="32" t="s">
        <v>9</v>
      </c>
      <c r="X6" s="32" t="s">
        <v>10</v>
      </c>
      <c r="Y6" s="32" t="s">
        <v>9</v>
      </c>
      <c r="Z6" s="32" t="s">
        <v>10</v>
      </c>
      <c r="AA6" s="32" t="s">
        <v>9</v>
      </c>
      <c r="AB6" s="32" t="s">
        <v>10</v>
      </c>
      <c r="AC6" s="32" t="s">
        <v>9</v>
      </c>
      <c r="AD6" s="32" t="s">
        <v>10</v>
      </c>
      <c r="AE6" s="32" t="s">
        <v>9</v>
      </c>
      <c r="AF6" s="32" t="s">
        <v>10</v>
      </c>
      <c r="AG6" s="32" t="s">
        <v>9</v>
      </c>
      <c r="AH6" s="32" t="s">
        <v>10</v>
      </c>
      <c r="AI6" s="32" t="s">
        <v>9</v>
      </c>
      <c r="AJ6" s="32" t="s">
        <v>10</v>
      </c>
      <c r="AK6" s="32" t="s">
        <v>9</v>
      </c>
      <c r="AL6" s="32" t="s">
        <v>10</v>
      </c>
      <c r="AM6" s="32" t="s">
        <v>9</v>
      </c>
      <c r="AN6" s="32" t="s">
        <v>10</v>
      </c>
      <c r="AO6" s="32" t="s">
        <v>9</v>
      </c>
      <c r="AP6" s="32" t="s">
        <v>10</v>
      </c>
      <c r="AQ6" s="32" t="s">
        <v>9</v>
      </c>
      <c r="AR6" s="32" t="s">
        <v>10</v>
      </c>
      <c r="AS6" s="32" t="s">
        <v>9</v>
      </c>
      <c r="AT6" s="32" t="s">
        <v>10</v>
      </c>
      <c r="AU6" s="33" t="s">
        <v>9</v>
      </c>
      <c r="AV6" s="33" t="s">
        <v>10</v>
      </c>
      <c r="AW6" s="32" t="s">
        <v>9</v>
      </c>
      <c r="AX6" s="32" t="s">
        <v>10</v>
      </c>
    </row>
    <row r="7" spans="1:51" s="39" customFormat="1" x14ac:dyDescent="0.2">
      <c r="A7" s="35">
        <v>37824</v>
      </c>
      <c r="B7" s="36">
        <v>591</v>
      </c>
      <c r="C7" s="37">
        <v>1475</v>
      </c>
      <c r="D7" s="37">
        <v>1520</v>
      </c>
      <c r="E7" s="37"/>
      <c r="F7" s="37"/>
      <c r="G7" s="37"/>
      <c r="H7" s="37"/>
      <c r="I7" s="37">
        <v>1100</v>
      </c>
      <c r="J7" s="37">
        <v>1410</v>
      </c>
      <c r="K7" s="37"/>
      <c r="L7" s="37"/>
      <c r="M7" s="37">
        <v>900</v>
      </c>
      <c r="N7" s="37">
        <v>1075</v>
      </c>
      <c r="O7" s="37">
        <v>800</v>
      </c>
      <c r="P7" s="37">
        <v>1090</v>
      </c>
      <c r="Q7" s="37"/>
      <c r="R7" s="37"/>
      <c r="S7" s="37">
        <v>685</v>
      </c>
      <c r="T7" s="37">
        <v>840</v>
      </c>
      <c r="U7" s="37">
        <v>570</v>
      </c>
      <c r="V7" s="37">
        <v>750</v>
      </c>
      <c r="W7" s="37"/>
      <c r="X7" s="37"/>
      <c r="Y7" s="37"/>
      <c r="Z7" s="37"/>
      <c r="AA7" s="37">
        <v>1320</v>
      </c>
      <c r="AB7" s="37">
        <v>1650</v>
      </c>
      <c r="AC7" s="37"/>
      <c r="AD7" s="37"/>
      <c r="AE7" s="37"/>
      <c r="AF7" s="37"/>
      <c r="AG7" s="37">
        <v>1010</v>
      </c>
      <c r="AH7" s="37">
        <v>1200</v>
      </c>
      <c r="AI7" s="37"/>
      <c r="AJ7" s="37"/>
      <c r="AK7" s="37"/>
      <c r="AL7" s="37"/>
      <c r="AM7" s="37">
        <v>680</v>
      </c>
      <c r="AN7" s="37">
        <v>860</v>
      </c>
      <c r="AO7" s="37"/>
      <c r="AP7" s="37"/>
      <c r="AQ7" s="37"/>
      <c r="AR7" s="37"/>
      <c r="AS7" s="37">
        <v>500</v>
      </c>
      <c r="AT7" s="37">
        <v>590</v>
      </c>
      <c r="AU7" s="37"/>
      <c r="AV7" s="37"/>
      <c r="AW7" s="37"/>
      <c r="AX7" s="37"/>
      <c r="AY7" s="38"/>
    </row>
    <row r="8" spans="1:51" x14ac:dyDescent="0.2">
      <c r="A8" s="40">
        <v>37859</v>
      </c>
      <c r="B8" s="41">
        <v>774</v>
      </c>
      <c r="C8" s="42">
        <v>1525</v>
      </c>
      <c r="D8" s="42">
        <v>1760</v>
      </c>
      <c r="E8" s="42"/>
      <c r="F8" s="42"/>
      <c r="G8" s="42"/>
      <c r="H8" s="42"/>
      <c r="I8" s="42">
        <v>1230</v>
      </c>
      <c r="J8" s="42">
        <v>1500</v>
      </c>
      <c r="K8" s="42"/>
      <c r="L8" s="42"/>
      <c r="M8" s="42"/>
      <c r="N8" s="42"/>
      <c r="O8" s="42">
        <v>900</v>
      </c>
      <c r="P8" s="42">
        <v>1180</v>
      </c>
      <c r="Q8" s="42"/>
      <c r="R8" s="42"/>
      <c r="S8" s="42"/>
      <c r="T8" s="42"/>
      <c r="U8" s="42">
        <v>630</v>
      </c>
      <c r="V8" s="42">
        <v>810</v>
      </c>
      <c r="W8" s="37"/>
      <c r="X8" s="37"/>
      <c r="Y8" s="42"/>
      <c r="Z8" s="42"/>
      <c r="AA8" s="42">
        <v>1380</v>
      </c>
      <c r="AB8" s="42">
        <v>1640</v>
      </c>
      <c r="AC8" s="42"/>
      <c r="AD8" s="42"/>
      <c r="AE8" s="42"/>
      <c r="AF8" s="42"/>
      <c r="AG8" s="42">
        <v>1000</v>
      </c>
      <c r="AH8" s="42">
        <v>1380</v>
      </c>
      <c r="AI8" s="42">
        <v>750</v>
      </c>
      <c r="AJ8" s="42">
        <v>1050</v>
      </c>
      <c r="AK8" s="42"/>
      <c r="AL8" s="42"/>
      <c r="AM8" s="42">
        <v>830</v>
      </c>
      <c r="AN8" s="42">
        <v>950</v>
      </c>
      <c r="AO8" s="42"/>
      <c r="AP8" s="42"/>
      <c r="AQ8" s="42">
        <v>700</v>
      </c>
      <c r="AR8" s="42">
        <v>750</v>
      </c>
      <c r="AS8" s="42">
        <v>600</v>
      </c>
      <c r="AT8" s="42">
        <v>740</v>
      </c>
      <c r="AU8" s="42"/>
      <c r="AV8" s="42"/>
      <c r="AW8" s="42"/>
      <c r="AX8" s="42"/>
      <c r="AY8" s="43"/>
    </row>
    <row r="9" spans="1:51" x14ac:dyDescent="0.2">
      <c r="A9" s="40">
        <v>37887</v>
      </c>
      <c r="B9" s="41">
        <v>724</v>
      </c>
      <c r="C9" s="42">
        <v>1510</v>
      </c>
      <c r="D9" s="42">
        <v>1830</v>
      </c>
      <c r="E9" s="42"/>
      <c r="F9" s="42"/>
      <c r="G9" s="42"/>
      <c r="H9" s="42"/>
      <c r="I9" s="42">
        <v>1200</v>
      </c>
      <c r="J9" s="42">
        <v>1550</v>
      </c>
      <c r="K9" s="42"/>
      <c r="L9" s="42">
        <v>1250</v>
      </c>
      <c r="M9" s="42">
        <v>980</v>
      </c>
      <c r="N9" s="42">
        <v>1140</v>
      </c>
      <c r="O9" s="37">
        <v>975</v>
      </c>
      <c r="P9" s="42">
        <v>1210</v>
      </c>
      <c r="Q9" s="42"/>
      <c r="R9" s="42">
        <v>860</v>
      </c>
      <c r="S9" s="42">
        <v>740</v>
      </c>
      <c r="T9" s="42">
        <v>810</v>
      </c>
      <c r="U9" s="42"/>
      <c r="V9" s="42"/>
      <c r="W9" s="37"/>
      <c r="X9" s="37"/>
      <c r="Y9" s="42"/>
      <c r="Z9" s="42"/>
      <c r="AA9" s="42">
        <v>1450</v>
      </c>
      <c r="AB9" s="42">
        <v>1500</v>
      </c>
      <c r="AC9" s="42"/>
      <c r="AD9" s="42"/>
      <c r="AE9" s="42"/>
      <c r="AF9" s="42"/>
      <c r="AG9" s="42">
        <v>1100</v>
      </c>
      <c r="AH9" s="42">
        <v>1460</v>
      </c>
      <c r="AI9" s="42"/>
      <c r="AJ9" s="42"/>
      <c r="AK9" s="42">
        <v>1000</v>
      </c>
      <c r="AL9" s="42">
        <v>1120</v>
      </c>
      <c r="AM9" s="37">
        <v>800</v>
      </c>
      <c r="AN9" s="42">
        <v>1000</v>
      </c>
      <c r="AO9" s="42"/>
      <c r="AP9" s="42"/>
      <c r="AQ9" s="42">
        <v>750</v>
      </c>
      <c r="AR9" s="42">
        <v>910</v>
      </c>
      <c r="AS9" s="42"/>
      <c r="AT9" s="42"/>
      <c r="AU9" s="42"/>
      <c r="AV9" s="42"/>
      <c r="AW9" s="42"/>
      <c r="AX9" s="42"/>
      <c r="AY9" s="43"/>
    </row>
    <row r="10" spans="1:51" x14ac:dyDescent="0.2">
      <c r="A10" s="40">
        <v>37922</v>
      </c>
      <c r="B10" s="41">
        <v>1224</v>
      </c>
      <c r="C10" s="42">
        <v>1600</v>
      </c>
      <c r="D10" s="42">
        <v>1700</v>
      </c>
      <c r="E10" s="42"/>
      <c r="F10" s="42"/>
      <c r="G10" s="42"/>
      <c r="H10" s="42"/>
      <c r="I10" s="42">
        <v>1300</v>
      </c>
      <c r="J10" s="42">
        <v>1590</v>
      </c>
      <c r="K10" s="42"/>
      <c r="L10" s="42">
        <v>1240</v>
      </c>
      <c r="M10" s="42">
        <v>1070</v>
      </c>
      <c r="N10" s="42">
        <v>1370</v>
      </c>
      <c r="O10" s="42">
        <v>900</v>
      </c>
      <c r="P10" s="42">
        <v>1285</v>
      </c>
      <c r="Q10" s="42"/>
      <c r="R10" s="42"/>
      <c r="S10" s="42">
        <v>840</v>
      </c>
      <c r="T10" s="42">
        <v>980</v>
      </c>
      <c r="U10" s="42">
        <v>580</v>
      </c>
      <c r="V10" s="42">
        <v>875</v>
      </c>
      <c r="W10" s="37"/>
      <c r="X10" s="37"/>
      <c r="Y10" s="42"/>
      <c r="Z10" s="42"/>
      <c r="AA10" s="42">
        <v>1525</v>
      </c>
      <c r="AB10" s="42">
        <v>1610</v>
      </c>
      <c r="AC10" s="42"/>
      <c r="AD10" s="42"/>
      <c r="AE10" s="42"/>
      <c r="AF10" s="42"/>
      <c r="AG10" s="42">
        <v>1100</v>
      </c>
      <c r="AH10" s="42">
        <v>1485</v>
      </c>
      <c r="AI10" s="42">
        <v>800</v>
      </c>
      <c r="AJ10" s="42">
        <v>1170</v>
      </c>
      <c r="AK10" s="42">
        <v>900</v>
      </c>
      <c r="AL10" s="42">
        <v>1150</v>
      </c>
      <c r="AM10" s="42">
        <v>725</v>
      </c>
      <c r="AN10" s="42">
        <v>1090</v>
      </c>
      <c r="AO10" s="42"/>
      <c r="AP10" s="42"/>
      <c r="AQ10" s="42">
        <v>610</v>
      </c>
      <c r="AR10" s="42">
        <v>825</v>
      </c>
      <c r="AS10" s="42"/>
      <c r="AT10" s="42"/>
      <c r="AU10" s="42"/>
      <c r="AV10" s="42"/>
      <c r="AW10" s="42"/>
      <c r="AX10" s="42"/>
      <c r="AY10" s="43"/>
    </row>
    <row r="11" spans="1:51" x14ac:dyDescent="0.2">
      <c r="A11" s="40">
        <v>37950</v>
      </c>
      <c r="B11" s="41">
        <v>628</v>
      </c>
      <c r="C11" s="42">
        <v>1600</v>
      </c>
      <c r="D11" s="42">
        <v>1750</v>
      </c>
      <c r="E11" s="42"/>
      <c r="F11" s="42"/>
      <c r="G11" s="42"/>
      <c r="H11" s="42"/>
      <c r="I11" s="42">
        <v>1300</v>
      </c>
      <c r="J11" s="42">
        <v>1600</v>
      </c>
      <c r="K11" s="42"/>
      <c r="L11" s="42"/>
      <c r="M11" s="42">
        <v>970</v>
      </c>
      <c r="N11" s="42">
        <v>1390</v>
      </c>
      <c r="O11" s="42">
        <v>870</v>
      </c>
      <c r="P11" s="42">
        <v>1270</v>
      </c>
      <c r="Q11" s="42"/>
      <c r="R11" s="42"/>
      <c r="S11" s="42">
        <v>685</v>
      </c>
      <c r="T11" s="42">
        <v>840</v>
      </c>
      <c r="U11" s="42"/>
      <c r="V11" s="42"/>
      <c r="W11" s="37"/>
      <c r="X11" s="37"/>
      <c r="Y11" s="42"/>
      <c r="Z11" s="42"/>
      <c r="AA11" s="42">
        <v>1575</v>
      </c>
      <c r="AB11" s="42">
        <v>1710</v>
      </c>
      <c r="AC11" s="42"/>
      <c r="AD11" s="42"/>
      <c r="AE11" s="42"/>
      <c r="AF11" s="42"/>
      <c r="AG11" s="42">
        <v>1300</v>
      </c>
      <c r="AH11" s="42">
        <v>1575</v>
      </c>
      <c r="AI11" s="42"/>
      <c r="AJ11" s="42"/>
      <c r="AK11" s="42"/>
      <c r="AL11" s="42"/>
      <c r="AM11" s="42">
        <v>875</v>
      </c>
      <c r="AN11" s="42">
        <v>1185</v>
      </c>
      <c r="AO11" s="42"/>
      <c r="AP11" s="42"/>
      <c r="AQ11" s="42"/>
      <c r="AR11" s="42"/>
      <c r="AS11" s="42">
        <v>540</v>
      </c>
      <c r="AT11" s="42">
        <v>790</v>
      </c>
      <c r="AU11" s="42"/>
      <c r="AV11" s="42"/>
      <c r="AW11" s="42"/>
      <c r="AX11" s="42"/>
      <c r="AY11" s="43"/>
    </row>
    <row r="12" spans="1:51" x14ac:dyDescent="0.2">
      <c r="A12" s="40">
        <v>37978</v>
      </c>
      <c r="B12" s="41">
        <v>699</v>
      </c>
      <c r="C12" s="42">
        <v>1600</v>
      </c>
      <c r="D12" s="42">
        <v>1660</v>
      </c>
      <c r="E12" s="42"/>
      <c r="F12" s="42"/>
      <c r="G12" s="42"/>
      <c r="H12" s="42"/>
      <c r="I12" s="42">
        <v>1225</v>
      </c>
      <c r="J12" s="42">
        <v>1525</v>
      </c>
      <c r="K12" s="42"/>
      <c r="L12" s="42">
        <v>1040</v>
      </c>
      <c r="M12" s="42">
        <v>890</v>
      </c>
      <c r="N12" s="42">
        <v>1125</v>
      </c>
      <c r="O12" s="42">
        <v>1000</v>
      </c>
      <c r="P12" s="42">
        <v>1280</v>
      </c>
      <c r="Q12" s="42"/>
      <c r="R12" s="42"/>
      <c r="S12" s="42">
        <v>640</v>
      </c>
      <c r="T12" s="42">
        <v>875</v>
      </c>
      <c r="U12" s="42">
        <v>550</v>
      </c>
      <c r="V12" s="42">
        <v>825</v>
      </c>
      <c r="W12" s="37"/>
      <c r="X12" s="37"/>
      <c r="Y12" s="42"/>
      <c r="Z12" s="42"/>
      <c r="AA12" s="42">
        <v>1400</v>
      </c>
      <c r="AB12" s="42">
        <v>1525</v>
      </c>
      <c r="AC12" s="42"/>
      <c r="AD12" s="42"/>
      <c r="AE12" s="42"/>
      <c r="AF12" s="42"/>
      <c r="AG12" s="42">
        <v>1100</v>
      </c>
      <c r="AH12" s="42">
        <v>1375</v>
      </c>
      <c r="AI12" s="42">
        <v>900</v>
      </c>
      <c r="AJ12" s="42">
        <v>950</v>
      </c>
      <c r="AK12" s="42">
        <v>1085</v>
      </c>
      <c r="AL12" s="42">
        <v>1140</v>
      </c>
      <c r="AM12" s="42">
        <v>930</v>
      </c>
      <c r="AN12" s="42">
        <v>1080</v>
      </c>
      <c r="AO12" s="42"/>
      <c r="AP12" s="42"/>
      <c r="AQ12" s="42">
        <v>550</v>
      </c>
      <c r="AR12" s="42">
        <v>825</v>
      </c>
      <c r="AS12" s="42">
        <v>790</v>
      </c>
      <c r="AT12" s="42">
        <v>825</v>
      </c>
      <c r="AU12" s="42"/>
      <c r="AV12" s="42"/>
      <c r="AW12" s="42"/>
      <c r="AX12" s="42"/>
      <c r="AY12" s="43"/>
    </row>
    <row r="13" spans="1:51" x14ac:dyDescent="0.2">
      <c r="A13" s="40">
        <v>38013</v>
      </c>
      <c r="B13" s="41">
        <v>485</v>
      </c>
      <c r="C13" s="42">
        <v>1500</v>
      </c>
      <c r="D13" s="42">
        <v>1770</v>
      </c>
      <c r="E13" s="42"/>
      <c r="F13" s="42"/>
      <c r="G13" s="42"/>
      <c r="H13" s="42"/>
      <c r="I13" s="42">
        <v>1200</v>
      </c>
      <c r="J13" s="42">
        <v>1485</v>
      </c>
      <c r="K13" s="42"/>
      <c r="L13" s="42"/>
      <c r="M13" s="42"/>
      <c r="N13" s="42"/>
      <c r="O13" s="42">
        <v>810</v>
      </c>
      <c r="P13" s="42">
        <v>1185</v>
      </c>
      <c r="Q13" s="42"/>
      <c r="R13" s="42"/>
      <c r="S13" s="42">
        <v>810</v>
      </c>
      <c r="T13" s="42">
        <v>990</v>
      </c>
      <c r="U13" s="42">
        <v>490</v>
      </c>
      <c r="V13" s="42">
        <v>770</v>
      </c>
      <c r="W13" s="37"/>
      <c r="X13" s="37"/>
      <c r="Y13" s="42"/>
      <c r="Z13" s="42"/>
      <c r="AA13" s="42">
        <v>1475</v>
      </c>
      <c r="AB13" s="42">
        <v>1750</v>
      </c>
      <c r="AC13" s="42"/>
      <c r="AD13" s="42"/>
      <c r="AE13" s="42"/>
      <c r="AF13" s="42"/>
      <c r="AG13" s="42">
        <v>1100</v>
      </c>
      <c r="AH13" s="42">
        <v>1460</v>
      </c>
      <c r="AI13" s="42"/>
      <c r="AJ13" s="42"/>
      <c r="AK13" s="42">
        <v>1000</v>
      </c>
      <c r="AL13" s="42">
        <v>1180</v>
      </c>
      <c r="AM13" s="42">
        <v>850</v>
      </c>
      <c r="AN13" s="42">
        <v>1070</v>
      </c>
      <c r="AO13" s="42"/>
      <c r="AP13" s="42"/>
      <c r="AQ13" s="42"/>
      <c r="AR13" s="42"/>
      <c r="AS13" s="42">
        <v>600</v>
      </c>
      <c r="AT13" s="42">
        <v>900</v>
      </c>
      <c r="AU13" s="42"/>
      <c r="AV13" s="42"/>
      <c r="AW13" s="42"/>
      <c r="AX13" s="42"/>
      <c r="AY13" s="43"/>
    </row>
    <row r="14" spans="1:51" x14ac:dyDescent="0.2">
      <c r="A14" s="40">
        <v>38041</v>
      </c>
      <c r="B14" s="41">
        <v>1016</v>
      </c>
      <c r="C14" s="42">
        <v>1500</v>
      </c>
      <c r="D14" s="42">
        <v>1780</v>
      </c>
      <c r="E14" s="42">
        <v>1300</v>
      </c>
      <c r="F14" s="42">
        <v>1375</v>
      </c>
      <c r="G14" s="42"/>
      <c r="H14" s="42"/>
      <c r="I14" s="42">
        <v>1300</v>
      </c>
      <c r="J14" s="42">
        <v>1475</v>
      </c>
      <c r="K14" s="42">
        <v>960</v>
      </c>
      <c r="L14" s="42">
        <v>1060</v>
      </c>
      <c r="M14" s="42">
        <v>1020</v>
      </c>
      <c r="N14" s="42">
        <v>1180</v>
      </c>
      <c r="O14" s="42">
        <v>900</v>
      </c>
      <c r="P14" s="42">
        <v>1290</v>
      </c>
      <c r="Q14" s="42">
        <v>700</v>
      </c>
      <c r="R14" s="42">
        <v>750</v>
      </c>
      <c r="S14" s="42">
        <v>825</v>
      </c>
      <c r="T14" s="42">
        <v>985</v>
      </c>
      <c r="U14" s="42">
        <v>610</v>
      </c>
      <c r="V14" s="42">
        <v>860</v>
      </c>
      <c r="W14" s="37"/>
      <c r="X14" s="37"/>
      <c r="Y14" s="42">
        <v>560</v>
      </c>
      <c r="Z14" s="42">
        <v>760</v>
      </c>
      <c r="AA14" s="42">
        <v>1400</v>
      </c>
      <c r="AB14" s="42">
        <v>1875</v>
      </c>
      <c r="AC14" s="42"/>
      <c r="AD14" s="42"/>
      <c r="AE14" s="42"/>
      <c r="AF14" s="42"/>
      <c r="AG14" s="42">
        <v>1100</v>
      </c>
      <c r="AH14" s="42">
        <v>1390</v>
      </c>
      <c r="AI14" s="42"/>
      <c r="AJ14" s="42"/>
      <c r="AK14" s="42">
        <v>870</v>
      </c>
      <c r="AL14" s="42">
        <v>1060</v>
      </c>
      <c r="AM14" s="42">
        <v>820</v>
      </c>
      <c r="AN14" s="42">
        <v>75</v>
      </c>
      <c r="AO14" s="42"/>
      <c r="AP14" s="42"/>
      <c r="AQ14" s="42">
        <v>810</v>
      </c>
      <c r="AR14" s="42">
        <v>860</v>
      </c>
      <c r="AS14" s="42">
        <v>580</v>
      </c>
      <c r="AT14" s="42">
        <v>750</v>
      </c>
      <c r="AU14" s="42"/>
      <c r="AV14" s="42"/>
      <c r="AW14" s="42"/>
      <c r="AX14" s="42"/>
      <c r="AY14" s="43"/>
    </row>
    <row r="15" spans="1:51" x14ac:dyDescent="0.2">
      <c r="A15" s="40">
        <v>38070</v>
      </c>
      <c r="B15" s="41">
        <v>1064</v>
      </c>
      <c r="C15" s="42">
        <v>1700</v>
      </c>
      <c r="D15" s="42">
        <v>2050</v>
      </c>
      <c r="E15" s="42"/>
      <c r="F15" s="42">
        <v>1400</v>
      </c>
      <c r="G15" s="42">
        <v>1320</v>
      </c>
      <c r="H15" s="42">
        <v>1420</v>
      </c>
      <c r="I15" s="42">
        <v>1400</v>
      </c>
      <c r="J15" s="42">
        <v>1700</v>
      </c>
      <c r="K15" s="42">
        <v>1000</v>
      </c>
      <c r="L15" s="42">
        <v>1200</v>
      </c>
      <c r="M15" s="42">
        <v>1150</v>
      </c>
      <c r="N15" s="42">
        <v>1280</v>
      </c>
      <c r="O15" s="42">
        <v>1000</v>
      </c>
      <c r="P15" s="42">
        <v>1385</v>
      </c>
      <c r="Q15" s="42"/>
      <c r="R15" s="42"/>
      <c r="S15" s="42">
        <v>800</v>
      </c>
      <c r="T15" s="42">
        <v>975</v>
      </c>
      <c r="U15" s="42">
        <v>700</v>
      </c>
      <c r="V15" s="42">
        <v>980</v>
      </c>
      <c r="W15" s="37"/>
      <c r="X15" s="37"/>
      <c r="Y15" s="42"/>
      <c r="Z15" s="42"/>
      <c r="AA15" s="42">
        <v>1600</v>
      </c>
      <c r="AB15" s="42">
        <v>1970</v>
      </c>
      <c r="AC15" s="42"/>
      <c r="AD15" s="42"/>
      <c r="AE15" s="42"/>
      <c r="AF15" s="42"/>
      <c r="AG15" s="42">
        <v>1325</v>
      </c>
      <c r="AH15" s="42">
        <v>1675</v>
      </c>
      <c r="AI15" s="42">
        <v>1200</v>
      </c>
      <c r="AJ15" s="42">
        <v>1310</v>
      </c>
      <c r="AK15" s="42">
        <v>1060</v>
      </c>
      <c r="AL15" s="42">
        <v>1180</v>
      </c>
      <c r="AM15" s="42">
        <v>920</v>
      </c>
      <c r="AN15" s="42">
        <v>1290</v>
      </c>
      <c r="AO15" s="42"/>
      <c r="AP15" s="42"/>
      <c r="AQ15" s="42">
        <v>740</v>
      </c>
      <c r="AR15" s="42">
        <v>950</v>
      </c>
      <c r="AS15" s="42">
        <v>695</v>
      </c>
      <c r="AT15" s="42">
        <v>900</v>
      </c>
      <c r="AU15" s="42"/>
      <c r="AV15" s="42"/>
      <c r="AW15" s="42"/>
      <c r="AX15" s="42"/>
      <c r="AY15" s="43"/>
    </row>
    <row r="16" spans="1:51" x14ac:dyDescent="0.2">
      <c r="A16" s="40">
        <v>38104</v>
      </c>
      <c r="B16" s="41">
        <v>868</v>
      </c>
      <c r="C16" s="42">
        <v>2075</v>
      </c>
      <c r="D16" s="42">
        <v>2600</v>
      </c>
      <c r="E16" s="42"/>
      <c r="F16" s="42"/>
      <c r="G16" s="42"/>
      <c r="H16" s="42">
        <v>1700</v>
      </c>
      <c r="I16" s="42">
        <v>1540</v>
      </c>
      <c r="J16" s="42">
        <v>1950</v>
      </c>
      <c r="K16" s="42"/>
      <c r="L16" s="42"/>
      <c r="M16" s="42">
        <v>1125</v>
      </c>
      <c r="N16" s="42">
        <v>1650</v>
      </c>
      <c r="O16" s="42">
        <v>1200</v>
      </c>
      <c r="P16" s="42">
        <v>1490</v>
      </c>
      <c r="Q16" s="42"/>
      <c r="R16" s="42"/>
      <c r="S16" s="42"/>
      <c r="T16" s="42"/>
      <c r="U16" s="42"/>
      <c r="V16" s="42"/>
      <c r="W16" s="37"/>
      <c r="X16" s="37"/>
      <c r="Y16" s="42"/>
      <c r="Z16" s="42"/>
      <c r="AA16" s="42">
        <v>2150</v>
      </c>
      <c r="AB16" s="42">
        <v>2325</v>
      </c>
      <c r="AC16" s="42"/>
      <c r="AD16" s="42"/>
      <c r="AE16" s="42"/>
      <c r="AF16" s="42"/>
      <c r="AG16" s="42">
        <v>1510</v>
      </c>
      <c r="AH16" s="42">
        <v>1850</v>
      </c>
      <c r="AI16" s="42"/>
      <c r="AJ16" s="42"/>
      <c r="AK16" s="42">
        <v>1250</v>
      </c>
      <c r="AL16" s="42">
        <v>1500</v>
      </c>
      <c r="AM16" s="42">
        <v>1025</v>
      </c>
      <c r="AN16" s="42">
        <v>1335</v>
      </c>
      <c r="AO16" s="42"/>
      <c r="AP16" s="42"/>
      <c r="AQ16" s="42">
        <v>820</v>
      </c>
      <c r="AR16" s="42">
        <v>1150</v>
      </c>
      <c r="AS16" s="42">
        <v>800</v>
      </c>
      <c r="AT16" s="42">
        <v>890</v>
      </c>
      <c r="AU16" s="44"/>
      <c r="AV16" s="42"/>
      <c r="AW16" s="42"/>
      <c r="AX16" s="42"/>
      <c r="AY16" s="43"/>
    </row>
    <row r="17" spans="1:51" x14ac:dyDescent="0.2">
      <c r="A17" s="40">
        <v>38132</v>
      </c>
      <c r="B17" s="41">
        <v>1386</v>
      </c>
      <c r="C17" s="42">
        <v>1900</v>
      </c>
      <c r="D17" s="42">
        <v>2350</v>
      </c>
      <c r="E17" s="42">
        <v>1450</v>
      </c>
      <c r="F17" s="42">
        <v>1550</v>
      </c>
      <c r="G17" s="42"/>
      <c r="H17" s="42"/>
      <c r="I17" s="42">
        <v>1550</v>
      </c>
      <c r="J17" s="42">
        <v>1875</v>
      </c>
      <c r="K17" s="42"/>
      <c r="L17" s="42"/>
      <c r="M17" s="42">
        <v>1400</v>
      </c>
      <c r="N17" s="42">
        <v>1560</v>
      </c>
      <c r="O17" s="42">
        <v>1000</v>
      </c>
      <c r="P17" s="42">
        <v>1525</v>
      </c>
      <c r="Q17" s="42">
        <v>810</v>
      </c>
      <c r="R17" s="42">
        <v>940</v>
      </c>
      <c r="S17" s="42">
        <v>1050</v>
      </c>
      <c r="T17" s="42">
        <v>1280</v>
      </c>
      <c r="U17" s="42"/>
      <c r="V17" s="42"/>
      <c r="W17" s="37"/>
      <c r="X17" s="37"/>
      <c r="Y17" s="42"/>
      <c r="Z17" s="42"/>
      <c r="AA17" s="42">
        <v>1800</v>
      </c>
      <c r="AB17" s="42">
        <v>2350</v>
      </c>
      <c r="AC17" s="42"/>
      <c r="AD17" s="42"/>
      <c r="AE17" s="42"/>
      <c r="AF17" s="42"/>
      <c r="AG17" s="42">
        <v>1500</v>
      </c>
      <c r="AH17" s="42">
        <v>1800</v>
      </c>
      <c r="AI17" s="42"/>
      <c r="AJ17" s="42"/>
      <c r="AK17" s="42">
        <v>1320</v>
      </c>
      <c r="AL17" s="42">
        <v>1650</v>
      </c>
      <c r="AM17" s="42">
        <v>1100</v>
      </c>
      <c r="AN17" s="42">
        <v>1475</v>
      </c>
      <c r="AO17" s="42"/>
      <c r="AP17" s="42"/>
      <c r="AQ17" s="42">
        <v>925</v>
      </c>
      <c r="AR17" s="42">
        <v>1250</v>
      </c>
      <c r="AS17" s="42">
        <v>760</v>
      </c>
      <c r="AT17" s="42">
        <v>875</v>
      </c>
      <c r="AU17" s="44"/>
      <c r="AV17" s="42"/>
      <c r="AW17" s="42"/>
      <c r="AX17" s="42"/>
      <c r="AY17" s="43"/>
    </row>
    <row r="18" spans="1:51" x14ac:dyDescent="0.2">
      <c r="A18" s="40">
        <v>38160</v>
      </c>
      <c r="B18" s="41">
        <v>919</v>
      </c>
      <c r="C18" s="42">
        <v>1700</v>
      </c>
      <c r="D18" s="42">
        <v>1960</v>
      </c>
      <c r="E18" s="42">
        <v>1525</v>
      </c>
      <c r="F18" s="42">
        <v>1575</v>
      </c>
      <c r="G18" s="42"/>
      <c r="H18" s="42"/>
      <c r="I18" s="42">
        <v>1475</v>
      </c>
      <c r="J18" s="42">
        <v>1685</v>
      </c>
      <c r="K18" s="42">
        <v>1025</v>
      </c>
      <c r="L18" s="42">
        <v>1350</v>
      </c>
      <c r="M18" s="42"/>
      <c r="N18" s="42"/>
      <c r="O18" s="42">
        <v>1070</v>
      </c>
      <c r="P18" s="42">
        <v>1400</v>
      </c>
      <c r="Q18" s="42"/>
      <c r="R18" s="42"/>
      <c r="S18" s="42">
        <v>775</v>
      </c>
      <c r="T18" s="42">
        <v>940</v>
      </c>
      <c r="U18" s="42">
        <v>700</v>
      </c>
      <c r="V18" s="42">
        <v>1030</v>
      </c>
      <c r="W18" s="37"/>
      <c r="X18" s="37"/>
      <c r="Y18" s="42"/>
      <c r="Z18" s="42"/>
      <c r="AA18" s="42">
        <v>1785</v>
      </c>
      <c r="AB18" s="42">
        <v>1940</v>
      </c>
      <c r="AC18" s="42">
        <v>1490</v>
      </c>
      <c r="AD18" s="42">
        <v>1500</v>
      </c>
      <c r="AE18" s="42">
        <v>1510</v>
      </c>
      <c r="AF18" s="42">
        <v>1560</v>
      </c>
      <c r="AG18" s="42">
        <v>1450</v>
      </c>
      <c r="AH18" s="42">
        <v>1760</v>
      </c>
      <c r="AI18" s="42"/>
      <c r="AJ18" s="42"/>
      <c r="AK18" s="42">
        <v>1060</v>
      </c>
      <c r="AL18" s="42">
        <v>1360</v>
      </c>
      <c r="AM18" s="42">
        <v>1100</v>
      </c>
      <c r="AN18" s="42">
        <v>1430</v>
      </c>
      <c r="AO18" s="42"/>
      <c r="AP18" s="42"/>
      <c r="AQ18" s="42">
        <v>700</v>
      </c>
      <c r="AR18" s="42">
        <v>80</v>
      </c>
      <c r="AS18" s="42">
        <v>725</v>
      </c>
      <c r="AT18" s="42">
        <v>985</v>
      </c>
      <c r="AU18" s="42"/>
      <c r="AV18" s="42"/>
      <c r="AW18" s="42"/>
      <c r="AX18" s="42"/>
      <c r="AY18" s="43"/>
    </row>
    <row r="19" spans="1:51" x14ac:dyDescent="0.2">
      <c r="A19" s="40">
        <v>38195</v>
      </c>
      <c r="B19" s="41">
        <v>756</v>
      </c>
      <c r="C19" s="42">
        <v>1825</v>
      </c>
      <c r="D19" s="42">
        <v>1980</v>
      </c>
      <c r="E19" s="42"/>
      <c r="F19" s="42"/>
      <c r="G19" s="42">
        <v>1580</v>
      </c>
      <c r="H19" s="42">
        <v>1650</v>
      </c>
      <c r="I19" s="42">
        <v>1530</v>
      </c>
      <c r="J19" s="42">
        <v>1775</v>
      </c>
      <c r="K19" s="42"/>
      <c r="L19" s="42"/>
      <c r="M19" s="42">
        <v>1120</v>
      </c>
      <c r="N19" s="42">
        <v>1400</v>
      </c>
      <c r="O19" s="42">
        <v>950</v>
      </c>
      <c r="P19" s="42">
        <v>1370</v>
      </c>
      <c r="Q19" s="42"/>
      <c r="R19" s="42"/>
      <c r="S19" s="42">
        <v>910</v>
      </c>
      <c r="T19" s="42">
        <v>1090</v>
      </c>
      <c r="U19" s="42"/>
      <c r="V19" s="42"/>
      <c r="W19" s="37"/>
      <c r="X19" s="37"/>
      <c r="Y19" s="42"/>
      <c r="Z19" s="42"/>
      <c r="AA19" s="42">
        <v>1700</v>
      </c>
      <c r="AB19" s="42">
        <v>2050</v>
      </c>
      <c r="AC19" s="42"/>
      <c r="AD19" s="42"/>
      <c r="AE19" s="42">
        <v>1510</v>
      </c>
      <c r="AF19" s="42">
        <v>1590</v>
      </c>
      <c r="AG19" s="42">
        <v>1400</v>
      </c>
      <c r="AH19" s="42">
        <v>1675</v>
      </c>
      <c r="AI19" s="42"/>
      <c r="AJ19" s="42"/>
      <c r="AK19" s="42">
        <v>1225</v>
      </c>
      <c r="AL19" s="42">
        <v>1425</v>
      </c>
      <c r="AM19" s="42">
        <v>1000</v>
      </c>
      <c r="AN19" s="42">
        <v>1390</v>
      </c>
      <c r="AO19" s="42"/>
      <c r="AP19" s="42"/>
      <c r="AQ19" s="42">
        <v>975</v>
      </c>
      <c r="AR19" s="42">
        <v>1175</v>
      </c>
      <c r="AS19" s="42">
        <v>900</v>
      </c>
      <c r="AT19" s="42">
        <v>1000</v>
      </c>
      <c r="AU19" s="42"/>
      <c r="AV19" s="42"/>
      <c r="AW19" s="42"/>
      <c r="AX19" s="42"/>
      <c r="AY19" s="43"/>
    </row>
    <row r="20" spans="1:51" x14ac:dyDescent="0.2">
      <c r="A20" s="40">
        <v>38223</v>
      </c>
      <c r="B20" s="41">
        <v>824</v>
      </c>
      <c r="C20" s="42">
        <v>1890</v>
      </c>
      <c r="D20" s="42">
        <v>2500</v>
      </c>
      <c r="E20" s="42"/>
      <c r="F20" s="42">
        <v>1600</v>
      </c>
      <c r="G20" s="42"/>
      <c r="H20" s="42">
        <v>1785</v>
      </c>
      <c r="I20" s="42">
        <v>1500</v>
      </c>
      <c r="J20" s="42">
        <v>1880</v>
      </c>
      <c r="K20" s="42"/>
      <c r="L20" s="42"/>
      <c r="M20" s="42">
        <v>1200</v>
      </c>
      <c r="N20" s="42">
        <v>1550</v>
      </c>
      <c r="O20" s="42">
        <v>1075</v>
      </c>
      <c r="P20" s="42">
        <v>1350</v>
      </c>
      <c r="Q20" s="42"/>
      <c r="R20" s="42"/>
      <c r="S20" s="42">
        <v>925</v>
      </c>
      <c r="T20" s="42">
        <v>1100</v>
      </c>
      <c r="U20" s="42">
        <v>900</v>
      </c>
      <c r="V20" s="42">
        <v>1060</v>
      </c>
      <c r="W20" s="37"/>
      <c r="X20" s="37"/>
      <c r="Y20" s="42"/>
      <c r="Z20" s="42"/>
      <c r="AA20" s="42">
        <v>1700</v>
      </c>
      <c r="AB20" s="42">
        <v>2050</v>
      </c>
      <c r="AC20" s="42"/>
      <c r="AD20" s="42"/>
      <c r="AE20" s="42"/>
      <c r="AF20" s="42"/>
      <c r="AG20" s="42">
        <v>1735</v>
      </c>
      <c r="AH20" s="42">
        <v>1675</v>
      </c>
      <c r="AI20" s="42">
        <v>1370</v>
      </c>
      <c r="AJ20" s="42">
        <v>1450</v>
      </c>
      <c r="AK20" s="42">
        <v>1030</v>
      </c>
      <c r="AL20" s="42">
        <v>1230</v>
      </c>
      <c r="AM20" s="42">
        <v>1140</v>
      </c>
      <c r="AN20" s="42">
        <v>1400</v>
      </c>
      <c r="AO20" s="42"/>
      <c r="AP20" s="42"/>
      <c r="AQ20" s="42">
        <v>875</v>
      </c>
      <c r="AR20" s="42">
        <v>985</v>
      </c>
      <c r="AS20" s="42">
        <v>930</v>
      </c>
      <c r="AT20" s="42">
        <v>1085</v>
      </c>
      <c r="AU20" s="42"/>
      <c r="AV20" s="42"/>
      <c r="AW20" s="42">
        <v>535</v>
      </c>
      <c r="AX20" s="42">
        <v>830</v>
      </c>
      <c r="AY20" s="43"/>
    </row>
    <row r="21" spans="1:51" x14ac:dyDescent="0.2">
      <c r="A21" s="40">
        <v>38258</v>
      </c>
      <c r="B21" s="41">
        <v>1272</v>
      </c>
      <c r="C21" s="42">
        <v>1800</v>
      </c>
      <c r="D21" s="42">
        <v>2100</v>
      </c>
      <c r="E21" s="42"/>
      <c r="F21" s="42"/>
      <c r="G21" s="42"/>
      <c r="H21" s="42">
        <v>1720</v>
      </c>
      <c r="I21" s="42">
        <v>1500</v>
      </c>
      <c r="J21" s="42">
        <v>1775</v>
      </c>
      <c r="K21" s="42"/>
      <c r="L21" s="42"/>
      <c r="M21" s="42">
        <v>1300</v>
      </c>
      <c r="N21" s="42">
        <v>1500</v>
      </c>
      <c r="O21" s="42">
        <v>1125</v>
      </c>
      <c r="P21" s="42">
        <v>1460</v>
      </c>
      <c r="Q21" s="42"/>
      <c r="R21" s="42"/>
      <c r="S21" s="42">
        <v>750</v>
      </c>
      <c r="T21" s="42">
        <v>1100</v>
      </c>
      <c r="U21" s="42">
        <v>990</v>
      </c>
      <c r="V21" s="42">
        <v>1100</v>
      </c>
      <c r="W21" s="37"/>
      <c r="X21" s="37"/>
      <c r="Y21" s="42"/>
      <c r="Z21" s="42"/>
      <c r="AA21" s="42">
        <v>1700</v>
      </c>
      <c r="AB21" s="42">
        <v>1975</v>
      </c>
      <c r="AC21" s="42"/>
      <c r="AD21" s="42"/>
      <c r="AE21" s="42">
        <v>1450</v>
      </c>
      <c r="AF21" s="42">
        <v>1540</v>
      </c>
      <c r="AG21" s="42">
        <v>1400</v>
      </c>
      <c r="AH21" s="42">
        <v>1685</v>
      </c>
      <c r="AI21" s="42">
        <v>1400</v>
      </c>
      <c r="AJ21" s="42">
        <v>1425</v>
      </c>
      <c r="AK21" s="42">
        <v>950</v>
      </c>
      <c r="AL21" s="42">
        <v>1235</v>
      </c>
      <c r="AM21" s="42">
        <v>1100</v>
      </c>
      <c r="AN21" s="42">
        <v>1360</v>
      </c>
      <c r="AO21" s="42"/>
      <c r="AP21" s="42"/>
      <c r="AQ21" s="42"/>
      <c r="AR21" s="42"/>
      <c r="AS21" s="42">
        <v>700</v>
      </c>
      <c r="AT21" s="42">
        <v>1050</v>
      </c>
      <c r="AU21" s="42"/>
      <c r="AV21" s="42"/>
      <c r="AW21" s="42"/>
      <c r="AX21" s="42"/>
      <c r="AY21" s="43"/>
    </row>
    <row r="22" spans="1:51" x14ac:dyDescent="0.2">
      <c r="A22" s="40">
        <v>38286</v>
      </c>
      <c r="B22" s="41">
        <v>1267</v>
      </c>
      <c r="C22" s="42">
        <v>1800</v>
      </c>
      <c r="D22" s="42">
        <v>1950</v>
      </c>
      <c r="E22" s="42"/>
      <c r="F22" s="42"/>
      <c r="G22" s="42"/>
      <c r="H22" s="42"/>
      <c r="I22" s="42">
        <v>1590</v>
      </c>
      <c r="J22" s="42">
        <v>1780</v>
      </c>
      <c r="K22" s="42"/>
      <c r="L22" s="42"/>
      <c r="M22" s="42">
        <v>1275</v>
      </c>
      <c r="N22" s="42">
        <v>1485</v>
      </c>
      <c r="O22" s="42">
        <v>1200</v>
      </c>
      <c r="P22" s="42">
        <v>1575</v>
      </c>
      <c r="Q22" s="42"/>
      <c r="R22" s="42"/>
      <c r="S22" s="42">
        <v>920</v>
      </c>
      <c r="T22" s="42">
        <v>1160</v>
      </c>
      <c r="U22" s="42">
        <v>825</v>
      </c>
      <c r="V22" s="42">
        <v>1125</v>
      </c>
      <c r="W22" s="37"/>
      <c r="X22" s="37"/>
      <c r="Y22" s="42"/>
      <c r="Z22" s="42"/>
      <c r="AA22" s="42">
        <v>1800</v>
      </c>
      <c r="AB22" s="42">
        <v>1970</v>
      </c>
      <c r="AC22" s="42"/>
      <c r="AD22" s="42"/>
      <c r="AE22" s="42"/>
      <c r="AF22" s="42"/>
      <c r="AG22" s="42">
        <v>1425</v>
      </c>
      <c r="AH22" s="42">
        <v>1770</v>
      </c>
      <c r="AI22" s="42"/>
      <c r="AJ22" s="42"/>
      <c r="AK22" s="42">
        <v>1185</v>
      </c>
      <c r="AL22" s="42">
        <v>1360</v>
      </c>
      <c r="AM22" s="42">
        <v>1050</v>
      </c>
      <c r="AN22" s="42">
        <v>1400</v>
      </c>
      <c r="AO22" s="42"/>
      <c r="AP22" s="42"/>
      <c r="AQ22" s="42">
        <v>780</v>
      </c>
      <c r="AR22" s="42">
        <v>1050</v>
      </c>
      <c r="AS22" s="42">
        <v>875</v>
      </c>
      <c r="AT22" s="42">
        <v>1000</v>
      </c>
      <c r="AU22" s="42"/>
      <c r="AV22" s="42"/>
      <c r="AW22" s="42"/>
      <c r="AX22" s="42"/>
      <c r="AY22" s="43"/>
    </row>
    <row r="23" spans="1:51" x14ac:dyDescent="0.2">
      <c r="A23" s="40">
        <v>38314</v>
      </c>
      <c r="B23" s="41">
        <v>872</v>
      </c>
      <c r="C23" s="42">
        <v>1790</v>
      </c>
      <c r="D23" s="42">
        <v>1985</v>
      </c>
      <c r="E23" s="42"/>
      <c r="F23" s="42"/>
      <c r="G23" s="42">
        <v>1475</v>
      </c>
      <c r="H23" s="42">
        <v>1700</v>
      </c>
      <c r="I23" s="42">
        <v>1600</v>
      </c>
      <c r="J23" s="42">
        <v>1775</v>
      </c>
      <c r="K23" s="42"/>
      <c r="L23" s="42"/>
      <c r="M23" s="42"/>
      <c r="N23" s="42"/>
      <c r="O23" s="42">
        <v>1200</v>
      </c>
      <c r="P23" s="42">
        <v>1500</v>
      </c>
      <c r="Q23" s="42"/>
      <c r="R23" s="42"/>
      <c r="S23" s="42">
        <v>1000</v>
      </c>
      <c r="T23" s="42">
        <v>1125</v>
      </c>
      <c r="U23" s="42">
        <v>935</v>
      </c>
      <c r="V23" s="42">
        <v>1100</v>
      </c>
      <c r="W23" s="37"/>
      <c r="X23" s="37"/>
      <c r="Y23" s="42"/>
      <c r="Z23" s="42"/>
      <c r="AA23" s="42">
        <v>1700</v>
      </c>
      <c r="AB23" s="42">
        <v>1900</v>
      </c>
      <c r="AC23" s="42"/>
      <c r="AD23" s="42"/>
      <c r="AE23" s="42">
        <v>1410</v>
      </c>
      <c r="AF23" s="42">
        <v>1440</v>
      </c>
      <c r="AG23" s="42">
        <v>1450</v>
      </c>
      <c r="AH23" s="42">
        <v>1700</v>
      </c>
      <c r="AI23" s="42"/>
      <c r="AJ23" s="42"/>
      <c r="AK23" s="42">
        <v>1100</v>
      </c>
      <c r="AL23" s="42">
        <v>1400</v>
      </c>
      <c r="AM23" s="42">
        <v>1110</v>
      </c>
      <c r="AN23" s="42">
        <v>1375</v>
      </c>
      <c r="AO23" s="42"/>
      <c r="AP23" s="42"/>
      <c r="AQ23" s="42"/>
      <c r="AR23" s="42"/>
      <c r="AS23" s="42"/>
      <c r="AT23" s="42"/>
      <c r="AU23" s="42"/>
      <c r="AV23" s="42"/>
      <c r="AW23" s="42"/>
      <c r="AX23" s="42"/>
      <c r="AY23" s="43"/>
    </row>
    <row r="24" spans="1:51" x14ac:dyDescent="0.2">
      <c r="A24" s="40">
        <v>38342</v>
      </c>
      <c r="B24" s="41">
        <v>662</v>
      </c>
      <c r="C24" s="42">
        <v>1770</v>
      </c>
      <c r="D24" s="42">
        <v>1985</v>
      </c>
      <c r="E24" s="42"/>
      <c r="F24" s="42"/>
      <c r="G24" s="42">
        <v>1400</v>
      </c>
      <c r="H24" s="42">
        <v>1475</v>
      </c>
      <c r="I24" s="42">
        <v>1375</v>
      </c>
      <c r="J24" s="42">
        <v>1685</v>
      </c>
      <c r="K24" s="42"/>
      <c r="L24" s="42"/>
      <c r="M24" s="42">
        <v>1190</v>
      </c>
      <c r="N24" s="42">
        <v>1390</v>
      </c>
      <c r="O24" s="42">
        <v>1100</v>
      </c>
      <c r="P24" s="42">
        <v>1350</v>
      </c>
      <c r="Q24" s="42"/>
      <c r="R24" s="42"/>
      <c r="S24" s="42">
        <v>960</v>
      </c>
      <c r="T24" s="42">
        <v>1125</v>
      </c>
      <c r="U24" s="42">
        <v>600</v>
      </c>
      <c r="V24" s="42">
        <v>1025</v>
      </c>
      <c r="W24" s="37"/>
      <c r="X24" s="37"/>
      <c r="Y24" s="42">
        <v>575</v>
      </c>
      <c r="Z24" s="42">
        <v>800</v>
      </c>
      <c r="AA24" s="42">
        <v>1710</v>
      </c>
      <c r="AB24" s="42">
        <v>1925</v>
      </c>
      <c r="AC24" s="42"/>
      <c r="AD24" s="42"/>
      <c r="AE24" s="42"/>
      <c r="AF24" s="42"/>
      <c r="AG24" s="42">
        <v>1390</v>
      </c>
      <c r="AH24" s="42">
        <v>1675</v>
      </c>
      <c r="AI24" s="42"/>
      <c r="AJ24" s="42"/>
      <c r="AK24" s="42"/>
      <c r="AL24" s="42"/>
      <c r="AM24" s="42">
        <v>1025</v>
      </c>
      <c r="AN24" s="42">
        <v>1350</v>
      </c>
      <c r="AO24" s="42"/>
      <c r="AP24" s="42"/>
      <c r="AQ24" s="42">
        <v>1140</v>
      </c>
      <c r="AR24" s="42">
        <v>1250</v>
      </c>
      <c r="AS24" s="42">
        <v>700</v>
      </c>
      <c r="AT24" s="42">
        <v>960</v>
      </c>
      <c r="AU24" s="42"/>
      <c r="AV24" s="42"/>
      <c r="AW24" s="42">
        <v>800</v>
      </c>
      <c r="AX24" s="42">
        <v>1035</v>
      </c>
      <c r="AY24" s="43"/>
    </row>
    <row r="25" spans="1:51" x14ac:dyDescent="0.2">
      <c r="A25" s="40">
        <v>38377</v>
      </c>
      <c r="B25" s="41">
        <v>1063</v>
      </c>
      <c r="C25" s="42">
        <v>1800</v>
      </c>
      <c r="D25" s="42">
        <v>2400</v>
      </c>
      <c r="E25" s="42"/>
      <c r="F25" s="42"/>
      <c r="G25" s="42"/>
      <c r="H25" s="42"/>
      <c r="I25" s="42">
        <v>1400</v>
      </c>
      <c r="J25" s="42">
        <v>1785</v>
      </c>
      <c r="K25" s="42">
        <v>1375</v>
      </c>
      <c r="L25" s="42">
        <v>1400</v>
      </c>
      <c r="M25" s="42">
        <v>1225</v>
      </c>
      <c r="N25" s="42">
        <v>1675</v>
      </c>
      <c r="O25" s="42">
        <v>1100</v>
      </c>
      <c r="P25" s="42">
        <v>1375</v>
      </c>
      <c r="Q25" s="42"/>
      <c r="R25" s="42"/>
      <c r="S25" s="42">
        <v>985</v>
      </c>
      <c r="T25" s="42">
        <v>1150</v>
      </c>
      <c r="U25" s="42">
        <v>925</v>
      </c>
      <c r="V25" s="42">
        <v>1075</v>
      </c>
      <c r="W25" s="37"/>
      <c r="X25" s="37"/>
      <c r="Y25" s="42">
        <v>730</v>
      </c>
      <c r="Z25" s="42">
        <v>875</v>
      </c>
      <c r="AA25" s="42">
        <v>1700</v>
      </c>
      <c r="AB25" s="42">
        <v>2125</v>
      </c>
      <c r="AC25" s="42"/>
      <c r="AD25" s="42"/>
      <c r="AE25" s="42"/>
      <c r="AF25" s="42"/>
      <c r="AG25" s="42">
        <v>1475</v>
      </c>
      <c r="AH25" s="42">
        <v>1700</v>
      </c>
      <c r="AI25" s="42"/>
      <c r="AJ25" s="42"/>
      <c r="AK25" s="42"/>
      <c r="AL25" s="42"/>
      <c r="AM25" s="42">
        <v>1160</v>
      </c>
      <c r="AN25" s="42">
        <v>1475</v>
      </c>
      <c r="AO25" s="42"/>
      <c r="AP25" s="42"/>
      <c r="AQ25" s="42">
        <v>800</v>
      </c>
      <c r="AR25" s="42">
        <v>1050</v>
      </c>
      <c r="AS25" s="42">
        <v>1000</v>
      </c>
      <c r="AT25" s="42">
        <v>1100</v>
      </c>
      <c r="AU25" s="42"/>
      <c r="AV25" s="42"/>
      <c r="AW25" s="42"/>
      <c r="AX25" s="42"/>
      <c r="AY25" s="43"/>
    </row>
    <row r="26" spans="1:51" x14ac:dyDescent="0.2">
      <c r="A26" s="40">
        <v>38405</v>
      </c>
      <c r="B26" s="41">
        <v>976</v>
      </c>
      <c r="C26" s="42">
        <v>1900</v>
      </c>
      <c r="D26" s="42">
        <v>2325</v>
      </c>
      <c r="E26" s="42"/>
      <c r="F26" s="42">
        <v>1700</v>
      </c>
      <c r="G26" s="42"/>
      <c r="H26" s="42">
        <v>1700</v>
      </c>
      <c r="I26" s="42">
        <v>1600</v>
      </c>
      <c r="J26" s="42">
        <v>1885</v>
      </c>
      <c r="K26" s="42">
        <v>1000</v>
      </c>
      <c r="L26" s="42">
        <v>1500</v>
      </c>
      <c r="M26" s="42">
        <v>1300</v>
      </c>
      <c r="N26" s="42">
        <v>1610</v>
      </c>
      <c r="O26" s="42">
        <v>1300</v>
      </c>
      <c r="P26" s="42">
        <v>1585</v>
      </c>
      <c r="Q26" s="42"/>
      <c r="R26" s="42"/>
      <c r="S26" s="42">
        <v>940</v>
      </c>
      <c r="T26" s="42">
        <v>1120</v>
      </c>
      <c r="U26" s="42">
        <v>750</v>
      </c>
      <c r="V26" s="42">
        <v>1250</v>
      </c>
      <c r="W26" s="37"/>
      <c r="X26" s="37"/>
      <c r="Y26" s="42">
        <v>810</v>
      </c>
      <c r="Z26" s="42">
        <v>930</v>
      </c>
      <c r="AA26" s="42">
        <v>1700</v>
      </c>
      <c r="AB26" s="42">
        <v>2125</v>
      </c>
      <c r="AC26" s="42"/>
      <c r="AD26" s="42"/>
      <c r="AE26" s="42"/>
      <c r="AF26" s="42"/>
      <c r="AG26" s="42">
        <v>1440</v>
      </c>
      <c r="AH26" s="42">
        <v>1700</v>
      </c>
      <c r="AI26" s="42"/>
      <c r="AJ26" s="42"/>
      <c r="AK26" s="42">
        <v>1450</v>
      </c>
      <c r="AL26" s="42">
        <v>1500</v>
      </c>
      <c r="AM26" s="42">
        <v>1150</v>
      </c>
      <c r="AN26" s="42">
        <v>1425</v>
      </c>
      <c r="AO26" s="42"/>
      <c r="AP26" s="42"/>
      <c r="AQ26" s="42"/>
      <c r="AR26" s="42"/>
      <c r="AS26" s="42">
        <v>735</v>
      </c>
      <c r="AT26" s="42">
        <v>1085</v>
      </c>
      <c r="AU26" s="42"/>
      <c r="AV26" s="42"/>
      <c r="AW26" s="42"/>
      <c r="AX26" s="42"/>
      <c r="AY26" s="43"/>
    </row>
    <row r="27" spans="1:51" x14ac:dyDescent="0.2">
      <c r="A27" s="40">
        <v>38433</v>
      </c>
      <c r="B27" s="41">
        <v>1234</v>
      </c>
      <c r="C27" s="42">
        <v>1900</v>
      </c>
      <c r="D27" s="42">
        <v>2200</v>
      </c>
      <c r="E27" s="42"/>
      <c r="F27" s="42"/>
      <c r="G27" s="42"/>
      <c r="H27" s="42">
        <v>1750</v>
      </c>
      <c r="I27" s="42">
        <v>1700</v>
      </c>
      <c r="J27" s="42">
        <v>1875</v>
      </c>
      <c r="K27" s="42"/>
      <c r="L27" s="42"/>
      <c r="M27" s="42"/>
      <c r="N27" s="42"/>
      <c r="O27" s="42">
        <v>1375</v>
      </c>
      <c r="P27" s="42">
        <v>1685</v>
      </c>
      <c r="Q27" s="42"/>
      <c r="R27" s="42"/>
      <c r="S27" s="42">
        <v>1225</v>
      </c>
      <c r="T27" s="42">
        <v>1450</v>
      </c>
      <c r="U27" s="42">
        <v>900</v>
      </c>
      <c r="V27" s="42">
        <v>1300</v>
      </c>
      <c r="W27" s="37"/>
      <c r="X27" s="37"/>
      <c r="Y27" s="42">
        <v>975</v>
      </c>
      <c r="Z27" s="42">
        <v>1125</v>
      </c>
      <c r="AA27" s="42">
        <v>1800</v>
      </c>
      <c r="AB27" s="42">
        <v>2350</v>
      </c>
      <c r="AC27" s="42"/>
      <c r="AD27" s="42"/>
      <c r="AE27" s="42"/>
      <c r="AF27" s="42"/>
      <c r="AG27" s="42">
        <v>1635</v>
      </c>
      <c r="AH27" s="42">
        <v>1785</v>
      </c>
      <c r="AI27" s="42"/>
      <c r="AJ27" s="42"/>
      <c r="AK27" s="42">
        <v>1500</v>
      </c>
      <c r="AL27" s="42">
        <v>1625</v>
      </c>
      <c r="AM27" s="42">
        <v>1275</v>
      </c>
      <c r="AN27" s="42">
        <v>1575</v>
      </c>
      <c r="AO27" s="42"/>
      <c r="AP27" s="42"/>
      <c r="AQ27" s="42">
        <v>1000</v>
      </c>
      <c r="AR27" s="42">
        <v>1225</v>
      </c>
      <c r="AS27" s="42">
        <v>700</v>
      </c>
      <c r="AT27" s="42">
        <v>1240</v>
      </c>
      <c r="AU27" s="42"/>
      <c r="AV27" s="42"/>
      <c r="AW27" s="42"/>
      <c r="AX27" s="42"/>
      <c r="AY27" s="43"/>
    </row>
    <row r="28" spans="1:51" x14ac:dyDescent="0.2">
      <c r="A28" s="40">
        <v>38468</v>
      </c>
      <c r="B28" s="45">
        <v>365</v>
      </c>
      <c r="C28" s="42">
        <v>1950</v>
      </c>
      <c r="D28" s="42">
        <v>2175</v>
      </c>
      <c r="E28" s="42"/>
      <c r="F28" s="42"/>
      <c r="G28" s="42">
        <v>1700</v>
      </c>
      <c r="H28" s="42">
        <v>1810</v>
      </c>
      <c r="I28" s="42">
        <v>1725</v>
      </c>
      <c r="J28" s="42">
        <v>1900</v>
      </c>
      <c r="K28" s="42">
        <v>1325</v>
      </c>
      <c r="L28" s="42">
        <v>1450</v>
      </c>
      <c r="M28" s="42">
        <v>1425</v>
      </c>
      <c r="N28" s="42">
        <v>1680</v>
      </c>
      <c r="O28" s="42">
        <v>1500</v>
      </c>
      <c r="P28" s="42">
        <v>1700</v>
      </c>
      <c r="Q28" s="42">
        <v>775</v>
      </c>
      <c r="R28" s="42">
        <v>1330</v>
      </c>
      <c r="S28" s="42">
        <v>875</v>
      </c>
      <c r="T28" s="42">
        <v>1290</v>
      </c>
      <c r="U28" s="42">
        <v>875</v>
      </c>
      <c r="V28" s="42">
        <v>1425</v>
      </c>
      <c r="W28" s="37"/>
      <c r="X28" s="37"/>
      <c r="Y28" s="42"/>
      <c r="Z28" s="42"/>
      <c r="AA28" s="42">
        <v>1900</v>
      </c>
      <c r="AB28" s="42">
        <v>2200</v>
      </c>
      <c r="AC28" s="42">
        <v>1575</v>
      </c>
      <c r="AD28" s="42">
        <v>1650</v>
      </c>
      <c r="AE28" s="42">
        <v>1675</v>
      </c>
      <c r="AF28" s="42">
        <v>1760</v>
      </c>
      <c r="AG28" s="42">
        <v>1700</v>
      </c>
      <c r="AH28" s="42">
        <v>1875</v>
      </c>
      <c r="AI28" s="42">
        <v>1200</v>
      </c>
      <c r="AJ28" s="42">
        <v>1400</v>
      </c>
      <c r="AK28" s="42">
        <v>1410</v>
      </c>
      <c r="AL28" s="42">
        <v>1550</v>
      </c>
      <c r="AM28" s="42">
        <v>1275</v>
      </c>
      <c r="AN28" s="42">
        <v>1650</v>
      </c>
      <c r="AO28" s="42">
        <v>600</v>
      </c>
      <c r="AP28" s="42">
        <v>800</v>
      </c>
      <c r="AQ28" s="42">
        <v>1025</v>
      </c>
      <c r="AR28" s="42">
        <v>1275</v>
      </c>
      <c r="AS28" s="42">
        <v>800</v>
      </c>
      <c r="AT28" s="42">
        <v>1175</v>
      </c>
      <c r="AU28" s="42"/>
      <c r="AV28" s="42"/>
      <c r="AW28" s="42"/>
      <c r="AX28" s="42"/>
      <c r="AY28" s="43"/>
    </row>
    <row r="29" spans="1:51" x14ac:dyDescent="0.2">
      <c r="A29" s="40">
        <v>38496</v>
      </c>
      <c r="B29" s="41">
        <v>950</v>
      </c>
      <c r="C29" s="42">
        <v>1950</v>
      </c>
      <c r="D29" s="42">
        <v>2250</v>
      </c>
      <c r="E29" s="42">
        <v>1700</v>
      </c>
      <c r="F29" s="42">
        <v>1700</v>
      </c>
      <c r="G29" s="42"/>
      <c r="H29" s="42"/>
      <c r="I29" s="42">
        <v>1750</v>
      </c>
      <c r="J29" s="42">
        <v>1885</v>
      </c>
      <c r="K29" s="42">
        <v>1325</v>
      </c>
      <c r="L29" s="42">
        <v>1325</v>
      </c>
      <c r="M29" s="42"/>
      <c r="N29" s="42"/>
      <c r="O29" s="42">
        <v>1375</v>
      </c>
      <c r="P29" s="42">
        <v>1650</v>
      </c>
      <c r="Q29" s="42"/>
      <c r="R29" s="42"/>
      <c r="S29" s="42">
        <v>1100</v>
      </c>
      <c r="T29" s="42">
        <v>1400</v>
      </c>
      <c r="U29" s="42">
        <v>840</v>
      </c>
      <c r="V29" s="42">
        <v>1285</v>
      </c>
      <c r="W29" s="37"/>
      <c r="X29" s="37"/>
      <c r="Y29" s="46"/>
      <c r="Z29" s="46"/>
      <c r="AA29" s="42">
        <v>1900</v>
      </c>
      <c r="AB29" s="42">
        <v>2375</v>
      </c>
      <c r="AC29" s="42">
        <v>1500</v>
      </c>
      <c r="AD29" s="42">
        <v>1780</v>
      </c>
      <c r="AE29" s="42">
        <v>1680</v>
      </c>
      <c r="AF29" s="42">
        <v>1800</v>
      </c>
      <c r="AG29" s="42">
        <v>1650</v>
      </c>
      <c r="AH29" s="42">
        <v>1875</v>
      </c>
      <c r="AI29" s="42"/>
      <c r="AJ29" s="42"/>
      <c r="AK29" s="42">
        <v>1225</v>
      </c>
      <c r="AL29" s="42">
        <v>1560</v>
      </c>
      <c r="AM29" s="42">
        <v>1340</v>
      </c>
      <c r="AN29" s="42">
        <v>1600</v>
      </c>
      <c r="AO29" s="42"/>
      <c r="AP29" s="42"/>
      <c r="AQ29" s="42">
        <v>830</v>
      </c>
      <c r="AR29" s="42">
        <v>1125</v>
      </c>
      <c r="AS29" s="42">
        <v>800</v>
      </c>
      <c r="AT29" s="42">
        <v>1225</v>
      </c>
      <c r="AU29" s="42"/>
      <c r="AV29" s="42"/>
      <c r="AW29" s="42"/>
      <c r="AX29" s="42"/>
      <c r="AY29" s="43"/>
    </row>
    <row r="30" spans="1:51" x14ac:dyDescent="0.2">
      <c r="A30" s="40">
        <v>38530</v>
      </c>
      <c r="B30" s="41">
        <v>1179</v>
      </c>
      <c r="C30" s="42">
        <v>1900</v>
      </c>
      <c r="D30" s="42">
        <v>2400</v>
      </c>
      <c r="E30" s="42">
        <v>1725</v>
      </c>
      <c r="F30" s="42">
        <v>2000</v>
      </c>
      <c r="G30" s="42">
        <v>1650</v>
      </c>
      <c r="H30" s="42">
        <v>1900</v>
      </c>
      <c r="I30" s="42">
        <v>1675</v>
      </c>
      <c r="J30" s="42">
        <v>1875</v>
      </c>
      <c r="K30" s="42"/>
      <c r="L30" s="42">
        <v>1450</v>
      </c>
      <c r="M30" s="42">
        <v>1400</v>
      </c>
      <c r="N30" s="42">
        <v>1450</v>
      </c>
      <c r="O30" s="37">
        <v>1400</v>
      </c>
      <c r="P30" s="37">
        <v>1675</v>
      </c>
      <c r="Q30" s="37"/>
      <c r="R30" s="37"/>
      <c r="S30" s="37"/>
      <c r="T30" s="37"/>
      <c r="U30" s="37">
        <v>900</v>
      </c>
      <c r="V30" s="37">
        <v>1375</v>
      </c>
      <c r="W30" s="37"/>
      <c r="X30" s="37"/>
      <c r="Y30" s="37">
        <v>725</v>
      </c>
      <c r="Z30" s="37">
        <v>1100</v>
      </c>
      <c r="AA30" s="42">
        <v>1885</v>
      </c>
      <c r="AB30" s="42">
        <v>2350</v>
      </c>
      <c r="AC30" s="42">
        <v>1625</v>
      </c>
      <c r="AD30" s="42">
        <v>1710</v>
      </c>
      <c r="AE30" s="42">
        <v>1700</v>
      </c>
      <c r="AF30" s="42">
        <v>1870</v>
      </c>
      <c r="AG30" s="42">
        <v>1685</v>
      </c>
      <c r="AH30" s="42">
        <v>1875</v>
      </c>
      <c r="AI30" s="42"/>
      <c r="AJ30" s="42"/>
      <c r="AK30" s="42">
        <v>1225</v>
      </c>
      <c r="AL30" s="42">
        <v>1675</v>
      </c>
      <c r="AM30" s="37">
        <v>1400</v>
      </c>
      <c r="AN30" s="37">
        <v>1675</v>
      </c>
      <c r="AO30" s="37"/>
      <c r="AP30" s="37"/>
      <c r="AQ30" s="37"/>
      <c r="AR30" s="37"/>
      <c r="AS30" s="37">
        <v>1050</v>
      </c>
      <c r="AT30" s="37">
        <v>1325</v>
      </c>
      <c r="AU30" s="37"/>
      <c r="AV30" s="37"/>
      <c r="AW30" s="37"/>
      <c r="AX30" s="37"/>
      <c r="AY30" s="43"/>
    </row>
    <row r="31" spans="1:51" x14ac:dyDescent="0.2">
      <c r="A31" s="40">
        <v>38559</v>
      </c>
      <c r="B31" s="41">
        <v>1062</v>
      </c>
      <c r="C31" s="42">
        <v>1900</v>
      </c>
      <c r="D31" s="42">
        <v>2250</v>
      </c>
      <c r="E31" s="47"/>
      <c r="F31" s="47"/>
      <c r="G31" s="42">
        <v>1600</v>
      </c>
      <c r="H31" s="42">
        <v>1700</v>
      </c>
      <c r="I31" s="42">
        <v>1700</v>
      </c>
      <c r="J31" s="42">
        <v>1875</v>
      </c>
      <c r="K31" s="42"/>
      <c r="L31" s="42">
        <v>1575</v>
      </c>
      <c r="M31" s="42">
        <v>1400</v>
      </c>
      <c r="N31" s="42">
        <v>1575</v>
      </c>
      <c r="O31" s="42">
        <v>1325</v>
      </c>
      <c r="P31" s="42">
        <v>1675</v>
      </c>
      <c r="Q31" s="42"/>
      <c r="R31" s="42"/>
      <c r="S31" s="42"/>
      <c r="T31" s="42"/>
      <c r="U31" s="37">
        <v>850</v>
      </c>
      <c r="V31" s="37">
        <v>1125</v>
      </c>
      <c r="W31" s="37"/>
      <c r="X31" s="37"/>
      <c r="Y31" s="37"/>
      <c r="Z31" s="37"/>
      <c r="AA31" s="42">
        <v>1885</v>
      </c>
      <c r="AB31" s="42">
        <v>2450</v>
      </c>
      <c r="AC31" s="47"/>
      <c r="AD31" s="47">
        <v>1800</v>
      </c>
      <c r="AE31" s="42">
        <v>1850</v>
      </c>
      <c r="AF31" s="42">
        <v>2000</v>
      </c>
      <c r="AG31" s="42">
        <v>1675</v>
      </c>
      <c r="AH31" s="42">
        <v>1875</v>
      </c>
      <c r="AI31" s="42"/>
      <c r="AJ31" s="42">
        <v>1500</v>
      </c>
      <c r="AK31" s="42">
        <v>1400</v>
      </c>
      <c r="AL31" s="42">
        <v>1725</v>
      </c>
      <c r="AM31" s="42">
        <v>1350</v>
      </c>
      <c r="AN31" s="42">
        <v>1675</v>
      </c>
      <c r="AO31" s="42"/>
      <c r="AP31" s="42"/>
      <c r="AQ31" s="42">
        <v>920</v>
      </c>
      <c r="AR31" s="42">
        <v>1125</v>
      </c>
      <c r="AS31" s="37">
        <v>1050</v>
      </c>
      <c r="AT31" s="37">
        <v>1275</v>
      </c>
      <c r="AU31" s="37"/>
      <c r="AV31" s="37"/>
      <c r="AW31" s="37"/>
      <c r="AX31" s="37"/>
      <c r="AY31" s="43"/>
    </row>
    <row r="32" spans="1:51" x14ac:dyDescent="0.2">
      <c r="A32" s="40">
        <v>38587</v>
      </c>
      <c r="B32" s="41">
        <v>1207</v>
      </c>
      <c r="C32" s="42">
        <v>2000</v>
      </c>
      <c r="D32" s="42">
        <v>2375</v>
      </c>
      <c r="E32" s="42">
        <v>1700</v>
      </c>
      <c r="F32" s="42">
        <v>1925</v>
      </c>
      <c r="G32" s="42">
        <v>1775</v>
      </c>
      <c r="H32" s="42">
        <v>2150</v>
      </c>
      <c r="I32" s="42">
        <v>1700</v>
      </c>
      <c r="J32" s="42">
        <v>1950</v>
      </c>
      <c r="K32" s="42"/>
      <c r="L32" s="42"/>
      <c r="M32" s="42">
        <v>1325</v>
      </c>
      <c r="N32" s="42">
        <v>1675</v>
      </c>
      <c r="O32" s="42">
        <v>1400</v>
      </c>
      <c r="P32" s="42">
        <v>1675</v>
      </c>
      <c r="Q32" s="42"/>
      <c r="R32" s="42"/>
      <c r="S32" s="42"/>
      <c r="T32" s="42"/>
      <c r="U32" s="37">
        <v>1000</v>
      </c>
      <c r="V32" s="37">
        <v>1350</v>
      </c>
      <c r="W32" s="37"/>
      <c r="X32" s="37"/>
      <c r="Y32" s="37">
        <v>700</v>
      </c>
      <c r="Z32" s="37">
        <v>925</v>
      </c>
      <c r="AA32" s="42">
        <v>1900</v>
      </c>
      <c r="AB32" s="42">
        <v>2275</v>
      </c>
      <c r="AC32" s="42">
        <v>1700</v>
      </c>
      <c r="AD32" s="42">
        <v>1890</v>
      </c>
      <c r="AE32" s="42">
        <v>1700</v>
      </c>
      <c r="AF32" s="42">
        <v>1775</v>
      </c>
      <c r="AG32" s="42">
        <v>1725</v>
      </c>
      <c r="AH32" s="42">
        <v>1885</v>
      </c>
      <c r="AI32" s="42"/>
      <c r="AJ32" s="42"/>
      <c r="AK32" s="42">
        <v>1425</v>
      </c>
      <c r="AL32" s="42">
        <v>1600</v>
      </c>
      <c r="AM32" s="42">
        <v>1300</v>
      </c>
      <c r="AN32" s="42">
        <v>1700</v>
      </c>
      <c r="AO32" s="42"/>
      <c r="AP32" s="42"/>
      <c r="AQ32" s="42">
        <v>1000</v>
      </c>
      <c r="AR32" s="42">
        <v>1325</v>
      </c>
      <c r="AS32" s="37">
        <v>835</v>
      </c>
      <c r="AT32" s="37">
        <v>1285</v>
      </c>
      <c r="AU32" s="37"/>
      <c r="AV32" s="37"/>
      <c r="AW32" s="37">
        <v>675</v>
      </c>
      <c r="AX32" s="37">
        <v>800</v>
      </c>
      <c r="AY32" s="43"/>
    </row>
    <row r="33" spans="1:51" x14ac:dyDescent="0.2">
      <c r="A33" s="40">
        <v>38622</v>
      </c>
      <c r="B33" s="41">
        <v>1511</v>
      </c>
      <c r="C33" s="42">
        <v>1900</v>
      </c>
      <c r="D33" s="42">
        <v>2350</v>
      </c>
      <c r="E33" s="42">
        <v>1750</v>
      </c>
      <c r="F33" s="42">
        <v>1800</v>
      </c>
      <c r="G33" s="42">
        <v>1850</v>
      </c>
      <c r="H33" s="42">
        <v>1875</v>
      </c>
      <c r="I33" s="42">
        <v>1710</v>
      </c>
      <c r="J33" s="42">
        <v>1880</v>
      </c>
      <c r="K33" s="42">
        <v>1525</v>
      </c>
      <c r="L33" s="42">
        <v>1650</v>
      </c>
      <c r="M33" s="42">
        <v>1400</v>
      </c>
      <c r="N33" s="42">
        <v>1630</v>
      </c>
      <c r="O33" s="42">
        <v>1500</v>
      </c>
      <c r="P33" s="42">
        <v>1635</v>
      </c>
      <c r="Q33" s="42">
        <v>1225</v>
      </c>
      <c r="R33" s="42">
        <v>1400</v>
      </c>
      <c r="S33" s="42">
        <v>1025</v>
      </c>
      <c r="T33" s="42">
        <v>1220</v>
      </c>
      <c r="U33" s="37">
        <v>700</v>
      </c>
      <c r="V33" s="37">
        <v>1230</v>
      </c>
      <c r="W33" s="37"/>
      <c r="X33" s="37"/>
      <c r="Y33" s="37"/>
      <c r="Z33" s="37"/>
      <c r="AA33" s="42">
        <v>1930</v>
      </c>
      <c r="AB33" s="42">
        <v>2375</v>
      </c>
      <c r="AC33" s="42"/>
      <c r="AD33" s="42"/>
      <c r="AE33" s="42">
        <v>1825</v>
      </c>
      <c r="AF33" s="42">
        <v>1850</v>
      </c>
      <c r="AG33" s="42">
        <v>1610</v>
      </c>
      <c r="AH33" s="42">
        <v>1925</v>
      </c>
      <c r="AI33" s="42">
        <v>1500</v>
      </c>
      <c r="AJ33" s="42">
        <v>1685</v>
      </c>
      <c r="AK33" s="42">
        <v>1500</v>
      </c>
      <c r="AL33" s="42">
        <v>1775</v>
      </c>
      <c r="AM33" s="42">
        <v>1200</v>
      </c>
      <c r="AN33" s="42">
        <v>1600</v>
      </c>
      <c r="AO33" s="42">
        <v>1050</v>
      </c>
      <c r="AP33" s="42">
        <v>1475</v>
      </c>
      <c r="AQ33" s="42">
        <v>1000</v>
      </c>
      <c r="AR33" s="42">
        <v>1425</v>
      </c>
      <c r="AS33" s="37">
        <v>675</v>
      </c>
      <c r="AT33" s="37">
        <v>1190</v>
      </c>
      <c r="AU33" s="37"/>
      <c r="AV33" s="37"/>
      <c r="AW33" s="37">
        <v>600</v>
      </c>
      <c r="AX33" s="37">
        <v>975</v>
      </c>
      <c r="AY33" s="43"/>
    </row>
    <row r="34" spans="1:51" x14ac:dyDescent="0.2">
      <c r="A34" s="40">
        <v>38650</v>
      </c>
      <c r="B34" s="41">
        <v>1325</v>
      </c>
      <c r="C34" s="42">
        <v>2000</v>
      </c>
      <c r="D34" s="42">
        <v>2250</v>
      </c>
      <c r="E34" s="42">
        <v>1700</v>
      </c>
      <c r="F34" s="42">
        <v>2000</v>
      </c>
      <c r="G34" s="42">
        <v>1700</v>
      </c>
      <c r="H34" s="42">
        <v>1885</v>
      </c>
      <c r="I34" s="42">
        <v>1700</v>
      </c>
      <c r="J34" s="42">
        <v>1960</v>
      </c>
      <c r="K34" s="42"/>
      <c r="L34" s="42"/>
      <c r="M34" s="42">
        <v>1400</v>
      </c>
      <c r="N34" s="42">
        <v>1630</v>
      </c>
      <c r="O34" s="42">
        <v>1300</v>
      </c>
      <c r="P34" s="42">
        <v>1690</v>
      </c>
      <c r="Q34" s="42"/>
      <c r="R34" s="42"/>
      <c r="S34" s="42">
        <v>1000</v>
      </c>
      <c r="T34" s="42">
        <v>1185</v>
      </c>
      <c r="U34" s="37">
        <v>900</v>
      </c>
      <c r="V34" s="37">
        <v>1275</v>
      </c>
      <c r="W34" s="37"/>
      <c r="X34" s="37"/>
      <c r="Y34" s="48"/>
      <c r="Z34" s="48"/>
      <c r="AA34" s="42">
        <v>1900</v>
      </c>
      <c r="AB34" s="42">
        <v>2250</v>
      </c>
      <c r="AC34" s="42"/>
      <c r="AD34" s="42">
        <v>1960</v>
      </c>
      <c r="AE34" s="42"/>
      <c r="AF34" s="42"/>
      <c r="AG34" s="42">
        <v>1610</v>
      </c>
      <c r="AH34" s="42">
        <v>1900</v>
      </c>
      <c r="AI34" s="42">
        <v>1600</v>
      </c>
      <c r="AJ34" s="42">
        <v>1750</v>
      </c>
      <c r="AK34" s="42">
        <v>1300</v>
      </c>
      <c r="AL34" s="42">
        <v>1585</v>
      </c>
      <c r="AM34" s="42">
        <v>1300</v>
      </c>
      <c r="AN34" s="42">
        <v>1535</v>
      </c>
      <c r="AO34" s="42"/>
      <c r="AP34" s="42"/>
      <c r="AQ34" s="42">
        <v>950</v>
      </c>
      <c r="AR34" s="42">
        <v>1170</v>
      </c>
      <c r="AS34" s="37">
        <v>350</v>
      </c>
      <c r="AT34" s="37">
        <v>1260</v>
      </c>
      <c r="AU34" s="37">
        <v>600</v>
      </c>
      <c r="AV34" s="37">
        <v>925</v>
      </c>
      <c r="AW34" s="37">
        <v>670</v>
      </c>
      <c r="AX34" s="37">
        <v>930</v>
      </c>
      <c r="AY34" s="43"/>
    </row>
    <row r="35" spans="1:51" x14ac:dyDescent="0.2">
      <c r="A35" s="40">
        <v>38678</v>
      </c>
      <c r="B35" s="41">
        <v>877</v>
      </c>
      <c r="C35" s="42">
        <v>1950</v>
      </c>
      <c r="D35" s="42">
        <v>2300</v>
      </c>
      <c r="E35" s="42"/>
      <c r="F35" s="42"/>
      <c r="G35" s="42"/>
      <c r="H35" s="42">
        <v>1800</v>
      </c>
      <c r="I35" s="42">
        <v>1700</v>
      </c>
      <c r="J35" s="42">
        <v>1910</v>
      </c>
      <c r="K35" s="42"/>
      <c r="L35" s="42">
        <v>1450</v>
      </c>
      <c r="M35" s="42">
        <v>1300</v>
      </c>
      <c r="N35" s="42">
        <v>1650</v>
      </c>
      <c r="O35" s="42">
        <v>1225</v>
      </c>
      <c r="P35" s="42">
        <v>1450</v>
      </c>
      <c r="Q35" s="42"/>
      <c r="R35" s="42"/>
      <c r="S35" s="42"/>
      <c r="T35" s="42"/>
      <c r="U35" s="37">
        <v>800</v>
      </c>
      <c r="V35" s="37">
        <v>1185</v>
      </c>
      <c r="W35" s="37"/>
      <c r="X35" s="37"/>
      <c r="Y35" s="37"/>
      <c r="Z35" s="37"/>
      <c r="AA35" s="42">
        <v>1950</v>
      </c>
      <c r="AB35" s="42">
        <v>2375</v>
      </c>
      <c r="AC35" s="42"/>
      <c r="AD35" s="42"/>
      <c r="AE35" s="42"/>
      <c r="AF35" s="42"/>
      <c r="AG35" s="42">
        <v>1600</v>
      </c>
      <c r="AH35" s="42">
        <v>1935</v>
      </c>
      <c r="AI35" s="42">
        <v>1100</v>
      </c>
      <c r="AJ35" s="42">
        <v>1250</v>
      </c>
      <c r="AK35" s="42">
        <v>1375</v>
      </c>
      <c r="AL35" s="42">
        <v>1675</v>
      </c>
      <c r="AM35" s="42">
        <v>1225</v>
      </c>
      <c r="AN35" s="42">
        <v>1525</v>
      </c>
      <c r="AO35" s="42">
        <v>925</v>
      </c>
      <c r="AP35" s="42">
        <v>100</v>
      </c>
      <c r="AQ35" s="42">
        <v>880</v>
      </c>
      <c r="AR35" s="42">
        <v>1225</v>
      </c>
      <c r="AS35" s="37">
        <v>850</v>
      </c>
      <c r="AT35" s="37">
        <v>1100</v>
      </c>
      <c r="AU35" s="37"/>
      <c r="AV35" s="37"/>
      <c r="AW35" s="37"/>
      <c r="AX35" s="37"/>
      <c r="AY35" s="43"/>
    </row>
    <row r="36" spans="1:51" x14ac:dyDescent="0.2">
      <c r="A36" s="40">
        <v>38741</v>
      </c>
      <c r="B36" s="41">
        <v>1020</v>
      </c>
      <c r="C36" s="42">
        <v>2000</v>
      </c>
      <c r="D36" s="42">
        <v>2375</v>
      </c>
      <c r="E36" s="42">
        <v>1890</v>
      </c>
      <c r="F36" s="42">
        <v>1970</v>
      </c>
      <c r="G36" s="42">
        <v>1800</v>
      </c>
      <c r="H36" s="42">
        <v>2150</v>
      </c>
      <c r="I36" s="42">
        <v>1700</v>
      </c>
      <c r="J36" s="42">
        <v>1990</v>
      </c>
      <c r="K36" s="42"/>
      <c r="L36" s="42"/>
      <c r="M36" s="42">
        <v>1325</v>
      </c>
      <c r="N36" s="42">
        <v>1500</v>
      </c>
      <c r="O36" s="42">
        <v>1400</v>
      </c>
      <c r="P36" s="42">
        <v>1680</v>
      </c>
      <c r="Q36" s="42"/>
      <c r="R36" s="42"/>
      <c r="S36" s="42">
        <v>925</v>
      </c>
      <c r="T36" s="42">
        <v>1275</v>
      </c>
      <c r="U36" s="37">
        <v>985</v>
      </c>
      <c r="V36" s="37">
        <v>1275</v>
      </c>
      <c r="W36" s="37"/>
      <c r="X36" s="37"/>
      <c r="Y36" s="37">
        <v>500</v>
      </c>
      <c r="Z36" s="37">
        <v>900</v>
      </c>
      <c r="AA36" s="42">
        <v>1925</v>
      </c>
      <c r="AB36" s="42">
        <v>2300</v>
      </c>
      <c r="AC36" s="42">
        <v>1750</v>
      </c>
      <c r="AD36" s="42">
        <v>1875</v>
      </c>
      <c r="AE36" s="42">
        <v>1775</v>
      </c>
      <c r="AF36" s="42">
        <v>1950</v>
      </c>
      <c r="AG36" s="42">
        <v>1625</v>
      </c>
      <c r="AH36" s="42">
        <v>1900</v>
      </c>
      <c r="AI36" s="42"/>
      <c r="AJ36" s="42"/>
      <c r="AK36" s="42">
        <v>1300</v>
      </c>
      <c r="AL36" s="42">
        <v>1700</v>
      </c>
      <c r="AM36" s="42">
        <v>1100</v>
      </c>
      <c r="AN36" s="42">
        <v>1510</v>
      </c>
      <c r="AO36" s="42">
        <v>725</v>
      </c>
      <c r="AP36" s="42">
        <v>950</v>
      </c>
      <c r="AQ36" s="42">
        <v>870</v>
      </c>
      <c r="AR36" s="42">
        <v>1110</v>
      </c>
      <c r="AS36" s="37">
        <v>800</v>
      </c>
      <c r="AT36" s="37">
        <v>1100</v>
      </c>
      <c r="AU36" s="37"/>
      <c r="AV36" s="37"/>
      <c r="AW36" s="37"/>
      <c r="AX36" s="37"/>
      <c r="AY36" s="43"/>
    </row>
    <row r="37" spans="1:51" s="39" customFormat="1" x14ac:dyDescent="0.2">
      <c r="A37" s="40">
        <v>38776</v>
      </c>
      <c r="B37" s="41">
        <v>1191</v>
      </c>
      <c r="C37" s="42">
        <v>1900</v>
      </c>
      <c r="D37" s="42">
        <v>2050</v>
      </c>
      <c r="E37" s="42"/>
      <c r="F37" s="42">
        <v>1770</v>
      </c>
      <c r="G37" s="42">
        <v>1720</v>
      </c>
      <c r="H37" s="42">
        <v>1940</v>
      </c>
      <c r="I37" s="42">
        <v>1600</v>
      </c>
      <c r="J37" s="42">
        <v>1890</v>
      </c>
      <c r="K37" s="42"/>
      <c r="L37" s="42"/>
      <c r="M37" s="42">
        <v>1360</v>
      </c>
      <c r="N37" s="42">
        <v>1500</v>
      </c>
      <c r="O37" s="42">
        <v>1200</v>
      </c>
      <c r="P37" s="42">
        <v>1585</v>
      </c>
      <c r="Q37" s="42"/>
      <c r="R37" s="42"/>
      <c r="S37" s="42">
        <v>1000</v>
      </c>
      <c r="T37" s="42">
        <v>1100</v>
      </c>
      <c r="U37" s="37">
        <v>700</v>
      </c>
      <c r="V37" s="37">
        <v>1025</v>
      </c>
      <c r="W37" s="37"/>
      <c r="X37" s="37"/>
      <c r="Y37" s="37">
        <v>600</v>
      </c>
      <c r="Z37" s="37">
        <v>875</v>
      </c>
      <c r="AA37" s="42">
        <v>1800</v>
      </c>
      <c r="AB37" s="42">
        <v>2225</v>
      </c>
      <c r="AC37" s="42">
        <v>1700</v>
      </c>
      <c r="AD37" s="42">
        <v>1725</v>
      </c>
      <c r="AE37" s="42">
        <v>1600</v>
      </c>
      <c r="AF37" s="42">
        <v>1720</v>
      </c>
      <c r="AG37" s="42">
        <v>1400</v>
      </c>
      <c r="AH37" s="42">
        <v>1785</v>
      </c>
      <c r="AI37" s="42"/>
      <c r="AJ37" s="42"/>
      <c r="AK37" s="42">
        <v>1300</v>
      </c>
      <c r="AL37" s="42">
        <v>1500</v>
      </c>
      <c r="AM37" s="42">
        <v>1000</v>
      </c>
      <c r="AN37" s="42">
        <v>1200</v>
      </c>
      <c r="AO37" s="42"/>
      <c r="AP37" s="42"/>
      <c r="AQ37" s="42">
        <v>975</v>
      </c>
      <c r="AR37" s="42">
        <v>1225</v>
      </c>
      <c r="AS37" s="37">
        <v>700</v>
      </c>
      <c r="AT37" s="37">
        <v>975</v>
      </c>
      <c r="AU37" s="37"/>
      <c r="AV37" s="37"/>
      <c r="AW37" s="37">
        <v>510</v>
      </c>
      <c r="AX37" s="37">
        <v>825</v>
      </c>
      <c r="AY37" s="38"/>
    </row>
    <row r="38" spans="1:51" x14ac:dyDescent="0.2">
      <c r="A38" s="40">
        <v>38804</v>
      </c>
      <c r="B38" s="41">
        <v>965</v>
      </c>
      <c r="C38" s="42">
        <v>1940</v>
      </c>
      <c r="D38" s="42">
        <v>2100</v>
      </c>
      <c r="E38" s="42"/>
      <c r="F38" s="42"/>
      <c r="G38" s="42"/>
      <c r="H38" s="42"/>
      <c r="I38" s="42">
        <v>1685</v>
      </c>
      <c r="J38" s="42">
        <v>1885</v>
      </c>
      <c r="K38" s="42"/>
      <c r="L38" s="42"/>
      <c r="M38" s="42">
        <v>1610</v>
      </c>
      <c r="N38" s="42">
        <v>1810</v>
      </c>
      <c r="O38" s="42">
        <v>1000</v>
      </c>
      <c r="P38" s="42">
        <v>1500</v>
      </c>
      <c r="Q38" s="42"/>
      <c r="R38" s="42"/>
      <c r="S38" s="42">
        <v>1000</v>
      </c>
      <c r="T38" s="42">
        <v>1400</v>
      </c>
      <c r="U38" s="37">
        <v>800</v>
      </c>
      <c r="V38" s="37">
        <v>1050</v>
      </c>
      <c r="W38" s="37"/>
      <c r="X38" s="37"/>
      <c r="Y38" s="37">
        <v>800</v>
      </c>
      <c r="Z38" s="37">
        <v>1000</v>
      </c>
      <c r="AA38" s="42"/>
      <c r="AB38" s="42">
        <v>2075</v>
      </c>
      <c r="AC38" s="42"/>
      <c r="AD38" s="42"/>
      <c r="AE38" s="42"/>
      <c r="AF38" s="42"/>
      <c r="AG38" s="42">
        <v>1600</v>
      </c>
      <c r="AH38" s="42">
        <v>1870</v>
      </c>
      <c r="AI38" s="42"/>
      <c r="AJ38" s="42"/>
      <c r="AK38" s="42">
        <v>1550</v>
      </c>
      <c r="AL38" s="42">
        <v>1800</v>
      </c>
      <c r="AM38" s="42">
        <v>1000</v>
      </c>
      <c r="AN38" s="42">
        <v>1610</v>
      </c>
      <c r="AO38" s="42"/>
      <c r="AP38" s="42"/>
      <c r="AQ38" s="42">
        <v>975</v>
      </c>
      <c r="AR38" s="42">
        <v>1425</v>
      </c>
      <c r="AS38" s="37">
        <v>700</v>
      </c>
      <c r="AT38" s="37">
        <v>1050</v>
      </c>
      <c r="AU38" s="37"/>
      <c r="AV38" s="37"/>
      <c r="AW38" s="37">
        <v>700</v>
      </c>
      <c r="AX38" s="37">
        <v>1000</v>
      </c>
      <c r="AY38" s="43"/>
    </row>
    <row r="39" spans="1:51" x14ac:dyDescent="0.2">
      <c r="A39" s="40">
        <v>38832</v>
      </c>
      <c r="B39" s="41">
        <v>1385</v>
      </c>
      <c r="C39" s="42">
        <v>1700</v>
      </c>
      <c r="D39" s="42">
        <v>1825</v>
      </c>
      <c r="E39" s="42"/>
      <c r="F39" s="42"/>
      <c r="G39" s="42"/>
      <c r="H39" s="42"/>
      <c r="I39" s="42">
        <v>1310</v>
      </c>
      <c r="J39" s="42">
        <v>1500</v>
      </c>
      <c r="K39" s="42"/>
      <c r="L39" s="42"/>
      <c r="M39" s="42">
        <v>1100</v>
      </c>
      <c r="N39" s="42">
        <v>1230</v>
      </c>
      <c r="O39" s="42">
        <v>900</v>
      </c>
      <c r="P39" s="42">
        <v>1100</v>
      </c>
      <c r="Q39" s="42"/>
      <c r="R39" s="42"/>
      <c r="S39" s="42">
        <v>835</v>
      </c>
      <c r="T39" s="42">
        <v>985</v>
      </c>
      <c r="U39" s="37">
        <v>800</v>
      </c>
      <c r="V39" s="37">
        <v>835</v>
      </c>
      <c r="W39" s="37"/>
      <c r="X39" s="37"/>
      <c r="Y39" s="37">
        <v>530</v>
      </c>
      <c r="Z39" s="37">
        <v>750</v>
      </c>
      <c r="AA39" s="42">
        <v>1700</v>
      </c>
      <c r="AB39" s="42">
        <v>2000</v>
      </c>
      <c r="AC39" s="42"/>
      <c r="AD39" s="42"/>
      <c r="AE39" s="42">
        <v>1240</v>
      </c>
      <c r="AF39" s="42">
        <v>1650</v>
      </c>
      <c r="AG39" s="42">
        <v>1200</v>
      </c>
      <c r="AH39" s="42">
        <v>1675</v>
      </c>
      <c r="AI39" s="42">
        <v>1000</v>
      </c>
      <c r="AJ39" s="42">
        <v>1200</v>
      </c>
      <c r="AK39" s="42">
        <v>900</v>
      </c>
      <c r="AL39" s="42">
        <v>1190</v>
      </c>
      <c r="AM39" s="42">
        <v>800</v>
      </c>
      <c r="AN39" s="42">
        <v>1100</v>
      </c>
      <c r="AO39" s="42"/>
      <c r="AP39" s="42"/>
      <c r="AQ39" s="42">
        <v>750</v>
      </c>
      <c r="AR39" s="42">
        <v>885</v>
      </c>
      <c r="AS39" s="37">
        <v>600</v>
      </c>
      <c r="AT39" s="37">
        <v>750</v>
      </c>
      <c r="AU39" s="37"/>
      <c r="AV39" s="37"/>
      <c r="AW39" s="37">
        <v>520</v>
      </c>
      <c r="AX39" s="37">
        <v>650</v>
      </c>
      <c r="AY39" s="43"/>
    </row>
    <row r="40" spans="1:51" x14ac:dyDescent="0.2">
      <c r="A40" s="40">
        <v>38860</v>
      </c>
      <c r="B40" s="41">
        <v>668</v>
      </c>
      <c r="C40" s="42">
        <v>1600</v>
      </c>
      <c r="D40" s="42">
        <v>1800</v>
      </c>
      <c r="E40" s="42"/>
      <c r="F40" s="42"/>
      <c r="G40" s="42">
        <v>1390</v>
      </c>
      <c r="H40" s="42">
        <v>1420</v>
      </c>
      <c r="I40" s="42">
        <v>1360</v>
      </c>
      <c r="J40" s="42">
        <v>1635</v>
      </c>
      <c r="K40" s="42"/>
      <c r="L40" s="42"/>
      <c r="M40" s="42">
        <v>900</v>
      </c>
      <c r="N40" s="42">
        <v>1190</v>
      </c>
      <c r="O40" s="42">
        <v>1140</v>
      </c>
      <c r="P40" s="42">
        <v>1300</v>
      </c>
      <c r="Q40" s="42"/>
      <c r="R40" s="42"/>
      <c r="S40" s="42"/>
      <c r="T40" s="42"/>
      <c r="U40" s="37">
        <v>725</v>
      </c>
      <c r="V40" s="37">
        <v>850</v>
      </c>
      <c r="W40" s="37"/>
      <c r="X40" s="37"/>
      <c r="Y40" s="37"/>
      <c r="Z40" s="37"/>
      <c r="AA40" s="42">
        <v>1700</v>
      </c>
      <c r="AB40" s="42">
        <v>1910</v>
      </c>
      <c r="AC40" s="42"/>
      <c r="AD40" s="42">
        <v>1400</v>
      </c>
      <c r="AE40" s="42"/>
      <c r="AF40" s="42">
        <v>1600</v>
      </c>
      <c r="AG40" s="42">
        <v>1330</v>
      </c>
      <c r="AH40" s="42">
        <v>1690</v>
      </c>
      <c r="AI40" s="42"/>
      <c r="AJ40" s="42"/>
      <c r="AK40" s="42">
        <v>900</v>
      </c>
      <c r="AL40" s="42">
        <v>1020</v>
      </c>
      <c r="AM40" s="42">
        <v>900</v>
      </c>
      <c r="AN40" s="42">
        <v>1275</v>
      </c>
      <c r="AO40" s="42"/>
      <c r="AP40" s="42"/>
      <c r="AQ40" s="42">
        <v>775</v>
      </c>
      <c r="AR40" s="42">
        <v>880</v>
      </c>
      <c r="AS40" s="37">
        <v>660</v>
      </c>
      <c r="AT40" s="37">
        <v>860</v>
      </c>
      <c r="AU40" s="37"/>
      <c r="AV40" s="37"/>
      <c r="AW40" s="37"/>
      <c r="AX40" s="37"/>
      <c r="AY40" s="43"/>
    </row>
    <row r="41" spans="1:51" x14ac:dyDescent="0.2">
      <c r="A41" s="40">
        <v>38895</v>
      </c>
      <c r="B41" s="41">
        <v>1300</v>
      </c>
      <c r="C41" s="42">
        <v>1750</v>
      </c>
      <c r="D41" s="42">
        <v>1900</v>
      </c>
      <c r="E41" s="42"/>
      <c r="F41" s="42"/>
      <c r="G41" s="42"/>
      <c r="H41" s="42">
        <v>1400</v>
      </c>
      <c r="I41" s="42">
        <v>1500</v>
      </c>
      <c r="J41" s="42">
        <v>1775</v>
      </c>
      <c r="K41" s="42"/>
      <c r="L41" s="42"/>
      <c r="M41" s="42">
        <v>1340</v>
      </c>
      <c r="N41" s="42">
        <v>1360</v>
      </c>
      <c r="O41" s="42">
        <v>1130</v>
      </c>
      <c r="P41" s="42">
        <v>1550</v>
      </c>
      <c r="Q41" s="42"/>
      <c r="R41" s="42"/>
      <c r="S41" s="42">
        <v>850</v>
      </c>
      <c r="T41" s="42">
        <v>1100</v>
      </c>
      <c r="U41" s="37">
        <v>730</v>
      </c>
      <c r="V41" s="37">
        <v>1175</v>
      </c>
      <c r="W41" s="37"/>
      <c r="X41" s="37"/>
      <c r="Y41" s="37">
        <v>740</v>
      </c>
      <c r="Z41" s="37">
        <v>810</v>
      </c>
      <c r="AA41" s="42">
        <v>1700</v>
      </c>
      <c r="AB41" s="42">
        <v>1925</v>
      </c>
      <c r="AC41" s="42"/>
      <c r="AD41" s="42"/>
      <c r="AE41" s="42">
        <v>1410</v>
      </c>
      <c r="AF41" s="42">
        <v>1490</v>
      </c>
      <c r="AG41" s="42">
        <v>1500</v>
      </c>
      <c r="AH41" s="42">
        <v>1750</v>
      </c>
      <c r="AI41" s="42"/>
      <c r="AJ41" s="42"/>
      <c r="AK41" s="42">
        <v>1260</v>
      </c>
      <c r="AL41" s="42">
        <v>1400</v>
      </c>
      <c r="AM41" s="42">
        <v>1000</v>
      </c>
      <c r="AN41" s="42">
        <v>1400</v>
      </c>
      <c r="AO41" s="42"/>
      <c r="AP41" s="42"/>
      <c r="AQ41" s="42">
        <v>750</v>
      </c>
      <c r="AR41" s="42">
        <v>925</v>
      </c>
      <c r="AS41" s="37">
        <v>600</v>
      </c>
      <c r="AT41" s="37">
        <v>1060</v>
      </c>
      <c r="AU41" s="37"/>
      <c r="AV41" s="37"/>
      <c r="AW41" s="37">
        <v>700</v>
      </c>
      <c r="AX41" s="37">
        <v>825</v>
      </c>
      <c r="AY41" s="43"/>
    </row>
    <row r="42" spans="1:51" x14ac:dyDescent="0.2">
      <c r="A42" s="40">
        <v>38923</v>
      </c>
      <c r="B42" s="41">
        <v>830</v>
      </c>
      <c r="C42" s="42">
        <v>1700</v>
      </c>
      <c r="D42" s="42">
        <v>1920</v>
      </c>
      <c r="E42" s="42"/>
      <c r="F42" s="42"/>
      <c r="G42" s="42"/>
      <c r="H42" s="42">
        <v>1400</v>
      </c>
      <c r="I42" s="42">
        <v>1500</v>
      </c>
      <c r="J42" s="42">
        <v>1760</v>
      </c>
      <c r="K42" s="42"/>
      <c r="L42" s="42"/>
      <c r="M42" s="42">
        <v>1200</v>
      </c>
      <c r="N42" s="42">
        <v>1350</v>
      </c>
      <c r="O42" s="42">
        <v>1060</v>
      </c>
      <c r="P42" s="42">
        <v>1475</v>
      </c>
      <c r="Q42" s="42"/>
      <c r="R42" s="42"/>
      <c r="S42" s="42">
        <v>850</v>
      </c>
      <c r="T42" s="42">
        <v>1100</v>
      </c>
      <c r="U42" s="37">
        <v>800</v>
      </c>
      <c r="V42" s="37">
        <v>1100</v>
      </c>
      <c r="W42" s="37"/>
      <c r="X42" s="37"/>
      <c r="Y42" s="37">
        <v>675</v>
      </c>
      <c r="Z42" s="37">
        <v>830</v>
      </c>
      <c r="AA42" s="42">
        <v>1700</v>
      </c>
      <c r="AB42" s="42">
        <v>1920</v>
      </c>
      <c r="AC42" s="42"/>
      <c r="AD42" s="42"/>
      <c r="AE42" s="42">
        <v>1300</v>
      </c>
      <c r="AF42" s="42">
        <v>1370</v>
      </c>
      <c r="AG42" s="42">
        <v>1400</v>
      </c>
      <c r="AH42" s="42">
        <v>1675</v>
      </c>
      <c r="AI42" s="42"/>
      <c r="AJ42" s="42"/>
      <c r="AK42" s="42">
        <v>1025</v>
      </c>
      <c r="AL42" s="42">
        <v>1300</v>
      </c>
      <c r="AM42" s="42">
        <v>900</v>
      </c>
      <c r="AN42" s="42">
        <v>1400</v>
      </c>
      <c r="AO42" s="42"/>
      <c r="AP42" s="42"/>
      <c r="AQ42" s="42">
        <v>800</v>
      </c>
      <c r="AR42" s="42">
        <v>1100</v>
      </c>
      <c r="AS42" s="37">
        <v>625</v>
      </c>
      <c r="AT42" s="37">
        <v>900</v>
      </c>
      <c r="AU42" s="37"/>
      <c r="AV42" s="37"/>
      <c r="AW42" s="37">
        <v>600</v>
      </c>
      <c r="AX42" s="37">
        <v>800</v>
      </c>
      <c r="AY42" s="43"/>
    </row>
    <row r="43" spans="1:51" x14ac:dyDescent="0.2">
      <c r="A43" s="40">
        <v>38951</v>
      </c>
      <c r="B43" s="41">
        <v>705</v>
      </c>
      <c r="C43" s="42">
        <v>1700</v>
      </c>
      <c r="D43" s="42">
        <v>2200</v>
      </c>
      <c r="E43" s="42"/>
      <c r="F43" s="42"/>
      <c r="G43" s="42">
        <v>1575</v>
      </c>
      <c r="H43" s="42">
        <v>1675</v>
      </c>
      <c r="I43" s="42">
        <v>1600</v>
      </c>
      <c r="J43" s="42">
        <v>1700</v>
      </c>
      <c r="K43" s="42"/>
      <c r="L43" s="42"/>
      <c r="M43" s="42">
        <v>1300</v>
      </c>
      <c r="N43" s="42">
        <v>1550</v>
      </c>
      <c r="O43" s="42">
        <v>1125</v>
      </c>
      <c r="P43" s="42">
        <v>1485</v>
      </c>
      <c r="Q43" s="42"/>
      <c r="R43" s="42"/>
      <c r="S43" s="42">
        <v>1075</v>
      </c>
      <c r="T43" s="42">
        <v>1150</v>
      </c>
      <c r="U43" s="37">
        <v>740</v>
      </c>
      <c r="V43" s="37">
        <v>1100</v>
      </c>
      <c r="W43" s="37"/>
      <c r="X43" s="37"/>
      <c r="Y43" s="37">
        <v>680</v>
      </c>
      <c r="Z43" s="37">
        <v>875</v>
      </c>
      <c r="AA43" s="42">
        <v>1700</v>
      </c>
      <c r="AB43" s="42">
        <v>1860</v>
      </c>
      <c r="AC43" s="42"/>
      <c r="AD43" s="42">
        <v>1475</v>
      </c>
      <c r="AE43" s="42">
        <v>1500</v>
      </c>
      <c r="AF43" s="42">
        <v>1685</v>
      </c>
      <c r="AG43" s="42">
        <v>1540</v>
      </c>
      <c r="AH43" s="42">
        <v>1675</v>
      </c>
      <c r="AI43" s="42"/>
      <c r="AJ43" s="42"/>
      <c r="AK43" s="42"/>
      <c r="AL43" s="42"/>
      <c r="AM43" s="42">
        <v>1060</v>
      </c>
      <c r="AN43" s="42">
        <v>1300</v>
      </c>
      <c r="AO43" s="42"/>
      <c r="AP43" s="42"/>
      <c r="AQ43" s="42">
        <v>710</v>
      </c>
      <c r="AR43" s="42">
        <v>1150</v>
      </c>
      <c r="AS43" s="37">
        <v>470</v>
      </c>
      <c r="AT43" s="37">
        <v>630</v>
      </c>
      <c r="AU43" s="37"/>
      <c r="AV43" s="37"/>
      <c r="AW43" s="37"/>
      <c r="AX43" s="37"/>
      <c r="AY43" s="43"/>
    </row>
    <row r="44" spans="1:51" x14ac:dyDescent="0.2">
      <c r="A44" s="40">
        <v>38986</v>
      </c>
      <c r="B44" s="41">
        <v>1259</v>
      </c>
      <c r="C44" s="42">
        <v>1700</v>
      </c>
      <c r="D44" s="42">
        <v>1900</v>
      </c>
      <c r="E44" s="42"/>
      <c r="F44" s="42"/>
      <c r="G44" s="42">
        <v>1525</v>
      </c>
      <c r="H44" s="42">
        <v>1625</v>
      </c>
      <c r="I44" s="42">
        <v>1400</v>
      </c>
      <c r="J44" s="42">
        <v>1685</v>
      </c>
      <c r="K44" s="42"/>
      <c r="L44" s="42"/>
      <c r="M44" s="42">
        <v>1425</v>
      </c>
      <c r="N44" s="42">
        <v>1470</v>
      </c>
      <c r="O44" s="42">
        <v>1075</v>
      </c>
      <c r="P44" s="42">
        <v>1335</v>
      </c>
      <c r="Q44" s="42"/>
      <c r="R44" s="42"/>
      <c r="S44" s="42">
        <v>935</v>
      </c>
      <c r="T44" s="42">
        <v>1250</v>
      </c>
      <c r="U44" s="37">
        <v>600</v>
      </c>
      <c r="V44" s="37">
        <v>1025</v>
      </c>
      <c r="W44" s="37"/>
      <c r="X44" s="37"/>
      <c r="Y44" s="37">
        <v>400</v>
      </c>
      <c r="Z44" s="37">
        <v>800</v>
      </c>
      <c r="AA44" s="42">
        <v>1650</v>
      </c>
      <c r="AB44" s="42">
        <v>1850</v>
      </c>
      <c r="AC44" s="42"/>
      <c r="AD44" s="42">
        <v>1510</v>
      </c>
      <c r="AE44" s="42"/>
      <c r="AF44" s="42"/>
      <c r="AG44" s="42">
        <v>1390</v>
      </c>
      <c r="AH44" s="42">
        <v>1585</v>
      </c>
      <c r="AI44" s="42"/>
      <c r="AJ44" s="42"/>
      <c r="AK44" s="42">
        <v>1200</v>
      </c>
      <c r="AL44" s="42">
        <v>1500</v>
      </c>
      <c r="AM44" s="42">
        <v>1000</v>
      </c>
      <c r="AN44" s="42">
        <v>1260</v>
      </c>
      <c r="AO44" s="42"/>
      <c r="AP44" s="42"/>
      <c r="AQ44" s="42">
        <v>775</v>
      </c>
      <c r="AR44" s="42">
        <v>1175</v>
      </c>
      <c r="AS44" s="37">
        <v>600</v>
      </c>
      <c r="AT44" s="37">
        <v>975</v>
      </c>
      <c r="AU44" s="37"/>
      <c r="AV44" s="37"/>
      <c r="AW44" s="37"/>
      <c r="AX44" s="37"/>
      <c r="AY44" s="43"/>
    </row>
    <row r="45" spans="1:51" x14ac:dyDescent="0.2">
      <c r="A45" s="40">
        <v>39014</v>
      </c>
      <c r="B45" s="41">
        <v>1032</v>
      </c>
      <c r="C45" s="42">
        <v>1725</v>
      </c>
      <c r="D45" s="42">
        <v>1900</v>
      </c>
      <c r="E45" s="42"/>
      <c r="F45" s="42">
        <v>1550</v>
      </c>
      <c r="G45" s="42"/>
      <c r="H45" s="42"/>
      <c r="I45" s="42">
        <v>1500</v>
      </c>
      <c r="J45" s="42">
        <v>1710</v>
      </c>
      <c r="K45" s="42"/>
      <c r="L45" s="42"/>
      <c r="M45" s="42"/>
      <c r="N45" s="42">
        <v>1500</v>
      </c>
      <c r="O45" s="42">
        <v>1000</v>
      </c>
      <c r="P45" s="42">
        <v>1400</v>
      </c>
      <c r="Q45" s="42"/>
      <c r="R45" s="42"/>
      <c r="S45" s="42">
        <v>1200</v>
      </c>
      <c r="T45" s="42">
        <v>1300</v>
      </c>
      <c r="U45" s="37">
        <v>635</v>
      </c>
      <c r="V45" s="37">
        <v>950</v>
      </c>
      <c r="W45" s="37"/>
      <c r="X45" s="37"/>
      <c r="Y45" s="37"/>
      <c r="Z45" s="37"/>
      <c r="AA45" s="42">
        <v>1760</v>
      </c>
      <c r="AB45" s="42">
        <v>1900</v>
      </c>
      <c r="AC45" s="42"/>
      <c r="AD45" s="42"/>
      <c r="AE45" s="42"/>
      <c r="AF45" s="42"/>
      <c r="AG45" s="42">
        <v>1585</v>
      </c>
      <c r="AH45" s="42">
        <v>1760</v>
      </c>
      <c r="AI45" s="42"/>
      <c r="AJ45" s="42"/>
      <c r="AK45" s="42">
        <v>1200</v>
      </c>
      <c r="AL45" s="42">
        <v>1575</v>
      </c>
      <c r="AM45" s="42">
        <v>1075</v>
      </c>
      <c r="AN45" s="42">
        <v>1575</v>
      </c>
      <c r="AO45" s="42"/>
      <c r="AP45" s="42"/>
      <c r="AQ45" s="42">
        <v>840</v>
      </c>
      <c r="AR45" s="42">
        <v>1000</v>
      </c>
      <c r="AS45" s="37">
        <v>600</v>
      </c>
      <c r="AT45" s="37">
        <v>1025</v>
      </c>
      <c r="AU45" s="37"/>
      <c r="AV45" s="37"/>
      <c r="AW45" s="37">
        <v>510</v>
      </c>
      <c r="AX45" s="37">
        <v>680</v>
      </c>
      <c r="AY45" s="43"/>
    </row>
    <row r="46" spans="1:51" x14ac:dyDescent="0.2">
      <c r="A46" s="40">
        <v>39049</v>
      </c>
      <c r="B46" s="41">
        <v>930</v>
      </c>
      <c r="C46" s="42">
        <v>1780</v>
      </c>
      <c r="D46" s="42">
        <v>1900</v>
      </c>
      <c r="E46" s="42"/>
      <c r="F46" s="42"/>
      <c r="G46" s="42"/>
      <c r="H46" s="42">
        <v>1740</v>
      </c>
      <c r="I46" s="42">
        <v>1500</v>
      </c>
      <c r="J46" s="42">
        <v>1760</v>
      </c>
      <c r="K46" s="42"/>
      <c r="L46" s="42"/>
      <c r="M46" s="42">
        <v>1460</v>
      </c>
      <c r="N46" s="42">
        <v>1525</v>
      </c>
      <c r="O46" s="42">
        <v>1000</v>
      </c>
      <c r="P46" s="42">
        <v>1500</v>
      </c>
      <c r="Q46" s="42"/>
      <c r="R46" s="42"/>
      <c r="S46" s="42">
        <v>900</v>
      </c>
      <c r="T46" s="42">
        <v>1260</v>
      </c>
      <c r="U46" s="37">
        <v>600</v>
      </c>
      <c r="V46" s="37">
        <v>950</v>
      </c>
      <c r="W46" s="37"/>
      <c r="X46" s="37"/>
      <c r="Y46" s="37"/>
      <c r="Z46" s="37"/>
      <c r="AA46" s="42">
        <v>1785</v>
      </c>
      <c r="AB46" s="42">
        <v>1930</v>
      </c>
      <c r="AC46" s="42"/>
      <c r="AD46" s="42"/>
      <c r="AE46" s="42"/>
      <c r="AF46" s="42"/>
      <c r="AG46" s="42">
        <v>1500</v>
      </c>
      <c r="AH46" s="42">
        <v>1775</v>
      </c>
      <c r="AI46" s="42"/>
      <c r="AJ46" s="42"/>
      <c r="AK46" s="42">
        <v>1380</v>
      </c>
      <c r="AL46" s="42">
        <v>1575</v>
      </c>
      <c r="AM46" s="42">
        <v>1100</v>
      </c>
      <c r="AN46" s="42">
        <v>1500</v>
      </c>
      <c r="AO46" s="42"/>
      <c r="AP46" s="42"/>
      <c r="AQ46" s="42">
        <v>1000</v>
      </c>
      <c r="AR46" s="42">
        <v>1100</v>
      </c>
      <c r="AS46" s="37">
        <v>600</v>
      </c>
      <c r="AT46" s="37">
        <v>1075</v>
      </c>
      <c r="AU46" s="37"/>
      <c r="AV46" s="37"/>
      <c r="AW46" s="37"/>
      <c r="AX46" s="37"/>
      <c r="AY46" s="43"/>
    </row>
    <row r="47" spans="1:51" x14ac:dyDescent="0.2">
      <c r="A47" s="40">
        <v>39070</v>
      </c>
      <c r="B47" s="41">
        <v>779</v>
      </c>
      <c r="C47" s="42">
        <v>1785</v>
      </c>
      <c r="D47" s="42">
        <v>1975</v>
      </c>
      <c r="E47" s="42"/>
      <c r="F47" s="42"/>
      <c r="G47" s="42">
        <v>1500</v>
      </c>
      <c r="H47" s="42">
        <v>1675</v>
      </c>
      <c r="I47" s="42">
        <v>1400</v>
      </c>
      <c r="J47" s="42">
        <v>1775</v>
      </c>
      <c r="K47" s="42"/>
      <c r="L47" s="42"/>
      <c r="M47" s="42"/>
      <c r="N47" s="42"/>
      <c r="O47" s="42">
        <v>900</v>
      </c>
      <c r="P47" s="42">
        <v>1325</v>
      </c>
      <c r="Q47" s="42"/>
      <c r="R47" s="42"/>
      <c r="S47" s="42"/>
      <c r="T47" s="42"/>
      <c r="U47" s="37">
        <v>600</v>
      </c>
      <c r="V47" s="37">
        <v>800</v>
      </c>
      <c r="W47" s="37"/>
      <c r="X47" s="37"/>
      <c r="Y47" s="37">
        <v>525</v>
      </c>
      <c r="Z47" s="37">
        <v>610</v>
      </c>
      <c r="AA47" s="42">
        <v>1790</v>
      </c>
      <c r="AB47" s="42">
        <v>1960</v>
      </c>
      <c r="AC47" s="42"/>
      <c r="AD47" s="42"/>
      <c r="AE47" s="42"/>
      <c r="AF47" s="42"/>
      <c r="AG47" s="42">
        <v>1350</v>
      </c>
      <c r="AH47" s="42">
        <v>1750</v>
      </c>
      <c r="AI47" s="42"/>
      <c r="AJ47" s="42"/>
      <c r="AK47" s="42"/>
      <c r="AL47" s="42"/>
      <c r="AM47" s="42">
        <v>750</v>
      </c>
      <c r="AN47" s="42">
        <v>1120</v>
      </c>
      <c r="AO47" s="42"/>
      <c r="AP47" s="42"/>
      <c r="AQ47" s="42"/>
      <c r="AR47" s="42"/>
      <c r="AS47" s="37"/>
      <c r="AT47" s="37"/>
      <c r="AU47" s="37"/>
      <c r="AV47" s="37"/>
      <c r="AW47" s="37"/>
      <c r="AX47" s="37"/>
      <c r="AY47" s="43"/>
    </row>
    <row r="48" spans="1:51" x14ac:dyDescent="0.2">
      <c r="A48" s="40">
        <v>39105</v>
      </c>
      <c r="B48" s="41">
        <v>570</v>
      </c>
      <c r="C48" s="42"/>
      <c r="D48" s="42"/>
      <c r="E48" s="42"/>
      <c r="F48" s="42"/>
      <c r="G48" s="42"/>
      <c r="H48" s="42"/>
      <c r="I48" s="42">
        <v>1350</v>
      </c>
      <c r="J48" s="42">
        <v>1725</v>
      </c>
      <c r="K48" s="42"/>
      <c r="L48" s="42"/>
      <c r="M48" s="42"/>
      <c r="N48" s="42"/>
      <c r="O48" s="42">
        <v>925</v>
      </c>
      <c r="P48" s="42">
        <v>1275</v>
      </c>
      <c r="Q48" s="42"/>
      <c r="R48" s="42"/>
      <c r="S48" s="42">
        <v>770</v>
      </c>
      <c r="T48" s="42">
        <v>850</v>
      </c>
      <c r="U48" s="37">
        <v>650</v>
      </c>
      <c r="V48" s="37">
        <v>880</v>
      </c>
      <c r="W48" s="37"/>
      <c r="X48" s="37"/>
      <c r="Y48" s="37"/>
      <c r="Z48" s="37"/>
      <c r="AA48" s="42">
        <v>1740</v>
      </c>
      <c r="AB48" s="42">
        <v>1860</v>
      </c>
      <c r="AC48" s="42"/>
      <c r="AD48" s="42"/>
      <c r="AE48" s="42"/>
      <c r="AF48" s="42"/>
      <c r="AG48" s="42">
        <v>1225</v>
      </c>
      <c r="AH48" s="42">
        <v>1735</v>
      </c>
      <c r="AI48" s="42"/>
      <c r="AJ48" s="42"/>
      <c r="AK48" s="42"/>
      <c r="AL48" s="42"/>
      <c r="AM48" s="42">
        <v>810</v>
      </c>
      <c r="AN48" s="42">
        <v>1040</v>
      </c>
      <c r="AO48" s="42"/>
      <c r="AP48" s="42"/>
      <c r="AQ48" s="42">
        <v>720</v>
      </c>
      <c r="AR48" s="42">
        <v>950</v>
      </c>
      <c r="AS48" s="37">
        <v>510</v>
      </c>
      <c r="AT48" s="37">
        <v>700</v>
      </c>
      <c r="AU48" s="37"/>
      <c r="AV48" s="37"/>
      <c r="AW48" s="37"/>
      <c r="AX48" s="37"/>
      <c r="AY48" s="43"/>
    </row>
    <row r="49" spans="1:51" x14ac:dyDescent="0.2">
      <c r="A49" s="40">
        <v>39140</v>
      </c>
      <c r="B49" s="41">
        <v>1018</v>
      </c>
      <c r="C49" s="42">
        <v>1775</v>
      </c>
      <c r="D49" s="42">
        <v>1950</v>
      </c>
      <c r="E49" s="42"/>
      <c r="F49" s="42"/>
      <c r="G49" s="42">
        <v>1620</v>
      </c>
      <c r="H49" s="42">
        <v>1750</v>
      </c>
      <c r="I49" s="42">
        <v>1500</v>
      </c>
      <c r="J49" s="42">
        <v>1750</v>
      </c>
      <c r="K49" s="42">
        <v>1500</v>
      </c>
      <c r="L49" s="42">
        <v>1600</v>
      </c>
      <c r="M49" s="42">
        <v>1400</v>
      </c>
      <c r="N49" s="42">
        <v>1575</v>
      </c>
      <c r="O49" s="42">
        <v>1100</v>
      </c>
      <c r="P49" s="42">
        <v>1450</v>
      </c>
      <c r="Q49" s="42"/>
      <c r="R49" s="42"/>
      <c r="S49" s="42">
        <v>1100</v>
      </c>
      <c r="T49" s="42">
        <v>1375</v>
      </c>
      <c r="U49" s="37">
        <v>600</v>
      </c>
      <c r="V49" s="37">
        <v>1075</v>
      </c>
      <c r="W49" s="37"/>
      <c r="X49" s="37"/>
      <c r="Y49" s="37">
        <v>700</v>
      </c>
      <c r="Z49" s="37">
        <v>900</v>
      </c>
      <c r="AA49" s="42">
        <v>1700</v>
      </c>
      <c r="AB49" s="42">
        <v>1975</v>
      </c>
      <c r="AC49" s="42"/>
      <c r="AD49" s="42"/>
      <c r="AE49" s="42">
        <v>1500</v>
      </c>
      <c r="AF49" s="42">
        <v>1650</v>
      </c>
      <c r="AG49" s="42">
        <v>1400</v>
      </c>
      <c r="AH49" s="42">
        <v>1685</v>
      </c>
      <c r="AI49" s="42"/>
      <c r="AJ49" s="42"/>
      <c r="AK49" s="42">
        <v>1325</v>
      </c>
      <c r="AL49" s="42">
        <v>1485</v>
      </c>
      <c r="AM49" s="42">
        <v>1000</v>
      </c>
      <c r="AN49" s="42">
        <v>1275</v>
      </c>
      <c r="AO49" s="42"/>
      <c r="AP49" s="42"/>
      <c r="AQ49" s="42"/>
      <c r="AR49" s="42"/>
      <c r="AS49" s="37">
        <v>560</v>
      </c>
      <c r="AT49" s="37">
        <v>850</v>
      </c>
      <c r="AU49" s="37"/>
      <c r="AV49" s="37"/>
      <c r="AW49" s="37">
        <v>420</v>
      </c>
      <c r="AX49" s="37">
        <v>770</v>
      </c>
      <c r="AY49" s="43"/>
    </row>
    <row r="50" spans="1:51" x14ac:dyDescent="0.2">
      <c r="A50" s="40">
        <v>39168</v>
      </c>
      <c r="B50" s="41">
        <v>1301</v>
      </c>
      <c r="C50" s="42">
        <v>1800</v>
      </c>
      <c r="D50" s="42">
        <v>2050</v>
      </c>
      <c r="E50" s="42"/>
      <c r="F50" s="42"/>
      <c r="G50" s="42"/>
      <c r="H50" s="42"/>
      <c r="I50" s="42">
        <v>1500</v>
      </c>
      <c r="J50" s="42">
        <v>1785</v>
      </c>
      <c r="K50" s="42"/>
      <c r="L50" s="42"/>
      <c r="M50" s="42">
        <v>1120</v>
      </c>
      <c r="N50" s="42">
        <v>1475</v>
      </c>
      <c r="O50" s="42">
        <v>1200</v>
      </c>
      <c r="P50" s="42">
        <v>1500</v>
      </c>
      <c r="Q50" s="42"/>
      <c r="R50" s="42"/>
      <c r="S50" s="42">
        <v>750</v>
      </c>
      <c r="T50" s="42">
        <v>1025</v>
      </c>
      <c r="U50" s="37">
        <v>500</v>
      </c>
      <c r="V50" s="37">
        <v>1150</v>
      </c>
      <c r="W50" s="37"/>
      <c r="X50" s="37"/>
      <c r="Y50" s="37"/>
      <c r="Z50" s="37"/>
      <c r="AA50" s="42">
        <v>1700</v>
      </c>
      <c r="AB50" s="42">
        <v>2090</v>
      </c>
      <c r="AC50" s="42"/>
      <c r="AD50" s="42"/>
      <c r="AE50" s="42">
        <v>1575</v>
      </c>
      <c r="AF50" s="42">
        <v>1625</v>
      </c>
      <c r="AG50" s="42">
        <v>1500</v>
      </c>
      <c r="AH50" s="42">
        <v>1685</v>
      </c>
      <c r="AI50" s="49"/>
      <c r="AJ50" s="49"/>
      <c r="AK50" s="42">
        <v>1150</v>
      </c>
      <c r="AL50" s="42">
        <v>1600</v>
      </c>
      <c r="AM50" s="42">
        <v>1025</v>
      </c>
      <c r="AN50" s="42">
        <v>1475</v>
      </c>
      <c r="AO50" s="42"/>
      <c r="AP50" s="42"/>
      <c r="AQ50" s="42">
        <v>875</v>
      </c>
      <c r="AR50" s="42">
        <v>1125</v>
      </c>
      <c r="AS50" s="37">
        <v>460</v>
      </c>
      <c r="AT50" s="37">
        <v>1000</v>
      </c>
      <c r="AU50" s="37"/>
      <c r="AV50" s="37"/>
      <c r="AW50" s="37">
        <v>360</v>
      </c>
      <c r="AX50" s="37">
        <v>850</v>
      </c>
      <c r="AY50" s="43"/>
    </row>
    <row r="51" spans="1:51" x14ac:dyDescent="0.2">
      <c r="A51" s="40">
        <v>39196</v>
      </c>
      <c r="B51" s="41">
        <v>816</v>
      </c>
      <c r="C51" s="42">
        <v>1900</v>
      </c>
      <c r="D51" s="42">
        <v>2325</v>
      </c>
      <c r="E51" s="42"/>
      <c r="F51" s="42"/>
      <c r="G51" s="42"/>
      <c r="H51" s="42"/>
      <c r="I51" s="42">
        <v>1700</v>
      </c>
      <c r="J51" s="42">
        <v>1885</v>
      </c>
      <c r="K51" s="42">
        <v>1550</v>
      </c>
      <c r="L51" s="42">
        <v>1610</v>
      </c>
      <c r="M51" s="42"/>
      <c r="N51" s="42"/>
      <c r="O51" s="42">
        <v>1500</v>
      </c>
      <c r="P51" s="42">
        <v>1600</v>
      </c>
      <c r="Q51" s="42"/>
      <c r="R51" s="42"/>
      <c r="S51" s="42">
        <v>940</v>
      </c>
      <c r="T51" s="42">
        <v>1275</v>
      </c>
      <c r="U51" s="37">
        <v>600</v>
      </c>
      <c r="V51" s="37">
        <v>1100</v>
      </c>
      <c r="W51" s="37"/>
      <c r="X51" s="37"/>
      <c r="Y51" s="37">
        <v>640</v>
      </c>
      <c r="Z51" s="37">
        <v>900</v>
      </c>
      <c r="AA51" s="42">
        <v>1800</v>
      </c>
      <c r="AB51" s="42">
        <v>2170</v>
      </c>
      <c r="AC51" s="42"/>
      <c r="AD51" s="42"/>
      <c r="AE51" s="42">
        <v>1775</v>
      </c>
      <c r="AF51" s="42">
        <v>2025</v>
      </c>
      <c r="AG51" s="42">
        <v>1650</v>
      </c>
      <c r="AH51" s="42">
        <v>1790</v>
      </c>
      <c r="AI51" s="42">
        <v>1650</v>
      </c>
      <c r="AJ51" s="42">
        <v>1675</v>
      </c>
      <c r="AK51" s="42"/>
      <c r="AL51" s="42"/>
      <c r="AM51" s="42">
        <v>1200</v>
      </c>
      <c r="AN51" s="42">
        <v>1640</v>
      </c>
      <c r="AO51" s="42"/>
      <c r="AP51" s="42"/>
      <c r="AQ51" s="42">
        <v>900</v>
      </c>
      <c r="AR51" s="42">
        <v>1000</v>
      </c>
      <c r="AS51" s="37">
        <v>800</v>
      </c>
      <c r="AT51" s="37">
        <v>1200</v>
      </c>
      <c r="AU51" s="37"/>
      <c r="AV51" s="37"/>
      <c r="AW51" s="37">
        <v>600</v>
      </c>
      <c r="AX51" s="37">
        <v>860</v>
      </c>
      <c r="AY51" s="43"/>
    </row>
    <row r="52" spans="1:51" x14ac:dyDescent="0.2">
      <c r="A52" s="40">
        <v>39224</v>
      </c>
      <c r="B52" s="41">
        <v>1022</v>
      </c>
      <c r="C52" s="37">
        <v>2125</v>
      </c>
      <c r="D52" s="42">
        <v>2625</v>
      </c>
      <c r="E52" s="42"/>
      <c r="F52" s="42"/>
      <c r="G52" s="42">
        <v>2050</v>
      </c>
      <c r="H52" s="42">
        <v>2225</v>
      </c>
      <c r="I52" s="42">
        <v>1750</v>
      </c>
      <c r="J52" s="42">
        <v>2050</v>
      </c>
      <c r="K52" s="42"/>
      <c r="L52" s="42"/>
      <c r="M52" s="42">
        <v>1700</v>
      </c>
      <c r="N52" s="42">
        <v>1985</v>
      </c>
      <c r="O52" s="42">
        <v>1400</v>
      </c>
      <c r="P52" s="42">
        <v>1700</v>
      </c>
      <c r="Q52" s="42"/>
      <c r="R52" s="42"/>
      <c r="S52" s="42">
        <v>1200</v>
      </c>
      <c r="T52" s="42">
        <v>1675</v>
      </c>
      <c r="U52" s="37"/>
      <c r="V52" s="37"/>
      <c r="W52" s="37"/>
      <c r="X52" s="37"/>
      <c r="Y52" s="37">
        <v>300</v>
      </c>
      <c r="Z52" s="37">
        <v>1000</v>
      </c>
      <c r="AA52" s="42">
        <v>2175</v>
      </c>
      <c r="AB52" s="42">
        <v>2700</v>
      </c>
      <c r="AC52" s="42">
        <v>1850</v>
      </c>
      <c r="AD52" s="42">
        <v>1900</v>
      </c>
      <c r="AE52" s="42">
        <v>1825</v>
      </c>
      <c r="AF52" s="42">
        <v>2125</v>
      </c>
      <c r="AG52" s="42">
        <v>1700</v>
      </c>
      <c r="AH52" s="42">
        <v>2175</v>
      </c>
      <c r="AI52" s="42"/>
      <c r="AJ52" s="42"/>
      <c r="AK52" s="42">
        <v>1600</v>
      </c>
      <c r="AL52" s="42">
        <v>1825</v>
      </c>
      <c r="AM52" s="42">
        <v>1300</v>
      </c>
      <c r="AN52" s="42">
        <v>1690</v>
      </c>
      <c r="AO52" s="42"/>
      <c r="AP52" s="42"/>
      <c r="AQ52" s="42">
        <v>1225</v>
      </c>
      <c r="AR52" s="42">
        <v>1485</v>
      </c>
      <c r="AS52" s="37">
        <v>600</v>
      </c>
      <c r="AT52" s="37">
        <v>1150</v>
      </c>
      <c r="AU52" s="37"/>
      <c r="AV52" s="37"/>
      <c r="AW52" s="37">
        <v>610</v>
      </c>
      <c r="AX52" s="37">
        <v>1125</v>
      </c>
      <c r="AY52" s="43"/>
    </row>
    <row r="53" spans="1:51" x14ac:dyDescent="0.2">
      <c r="A53" s="40">
        <v>39259</v>
      </c>
      <c r="B53" s="41">
        <v>1232</v>
      </c>
      <c r="C53" s="37">
        <v>2100</v>
      </c>
      <c r="D53" s="42">
        <v>2525</v>
      </c>
      <c r="E53" s="42"/>
      <c r="F53" s="42"/>
      <c r="G53" s="42"/>
      <c r="H53" s="42"/>
      <c r="I53" s="42">
        <v>1700</v>
      </c>
      <c r="J53" s="42">
        <v>2100</v>
      </c>
      <c r="K53" s="42"/>
      <c r="L53" s="42"/>
      <c r="M53" s="42">
        <v>1675</v>
      </c>
      <c r="N53" s="42">
        <v>2200</v>
      </c>
      <c r="O53" s="42">
        <v>1300</v>
      </c>
      <c r="P53" s="42">
        <v>1775</v>
      </c>
      <c r="Q53" s="42"/>
      <c r="R53" s="42"/>
      <c r="S53" s="42"/>
      <c r="T53" s="42"/>
      <c r="U53" s="37">
        <v>600</v>
      </c>
      <c r="V53" s="37">
        <v>1000</v>
      </c>
      <c r="W53" s="37"/>
      <c r="X53" s="37"/>
      <c r="Y53" s="37"/>
      <c r="Z53" s="37"/>
      <c r="AA53" s="42">
        <v>2000</v>
      </c>
      <c r="AB53" s="42">
        <v>2500</v>
      </c>
      <c r="AC53" s="42"/>
      <c r="AD53" s="42"/>
      <c r="AE53" s="42">
        <v>2000</v>
      </c>
      <c r="AF53" s="42">
        <v>2200</v>
      </c>
      <c r="AG53" s="42">
        <v>1650</v>
      </c>
      <c r="AH53" s="42">
        <v>2075</v>
      </c>
      <c r="AI53" s="42"/>
      <c r="AJ53" s="42"/>
      <c r="AK53" s="42">
        <v>1400</v>
      </c>
      <c r="AL53" s="42">
        <v>2000</v>
      </c>
      <c r="AM53" s="42">
        <v>1075</v>
      </c>
      <c r="AN53" s="42">
        <v>1600</v>
      </c>
      <c r="AO53" s="42"/>
      <c r="AP53" s="42"/>
      <c r="AQ53" s="42">
        <v>1000</v>
      </c>
      <c r="AR53" s="42">
        <v>1375</v>
      </c>
      <c r="AS53" s="37">
        <v>600</v>
      </c>
      <c r="AT53" s="37">
        <v>1000</v>
      </c>
      <c r="AU53" s="37"/>
      <c r="AV53" s="37"/>
      <c r="AW53" s="37">
        <v>500</v>
      </c>
      <c r="AX53" s="37">
        <v>1000</v>
      </c>
      <c r="AY53" s="43"/>
    </row>
    <row r="54" spans="1:51" x14ac:dyDescent="0.2">
      <c r="A54" s="40">
        <v>39287</v>
      </c>
      <c r="B54" s="41">
        <v>650</v>
      </c>
      <c r="C54" s="42">
        <v>2025</v>
      </c>
      <c r="D54" s="42">
        <v>2410</v>
      </c>
      <c r="E54" s="42"/>
      <c r="F54" s="42"/>
      <c r="G54" s="42">
        <v>2000</v>
      </c>
      <c r="H54" s="42">
        <v>2225</v>
      </c>
      <c r="I54" s="42">
        <v>1800</v>
      </c>
      <c r="J54" s="42">
        <v>2050</v>
      </c>
      <c r="K54" s="42"/>
      <c r="L54" s="42"/>
      <c r="M54" s="42">
        <v>1775</v>
      </c>
      <c r="N54" s="42">
        <v>1925</v>
      </c>
      <c r="O54" s="42">
        <v>1500</v>
      </c>
      <c r="P54" s="42">
        <v>1775</v>
      </c>
      <c r="Q54" s="42"/>
      <c r="R54" s="42"/>
      <c r="S54" s="42">
        <v>1425</v>
      </c>
      <c r="T54" s="42">
        <v>1525</v>
      </c>
      <c r="U54" s="37">
        <v>975</v>
      </c>
      <c r="V54" s="37">
        <v>1450</v>
      </c>
      <c r="W54" s="37"/>
      <c r="X54" s="37"/>
      <c r="Y54" s="37">
        <v>825</v>
      </c>
      <c r="Z54" s="37">
        <v>1225</v>
      </c>
      <c r="AA54" s="42">
        <v>2000</v>
      </c>
      <c r="AB54" s="42">
        <v>2425</v>
      </c>
      <c r="AC54" s="42"/>
      <c r="AD54" s="42">
        <v>2000</v>
      </c>
      <c r="AE54" s="42">
        <v>1950</v>
      </c>
      <c r="AF54" s="42">
        <v>2200</v>
      </c>
      <c r="AG54" s="42">
        <v>1775</v>
      </c>
      <c r="AH54" s="42">
        <v>2050</v>
      </c>
      <c r="AI54" s="42"/>
      <c r="AJ54" s="42"/>
      <c r="AK54" s="42">
        <v>1675</v>
      </c>
      <c r="AL54" s="42">
        <v>1850</v>
      </c>
      <c r="AM54" s="42">
        <v>1590</v>
      </c>
      <c r="AN54" s="42">
        <v>1750</v>
      </c>
      <c r="AO54" s="42"/>
      <c r="AP54" s="42"/>
      <c r="AQ54" s="42">
        <v>1400</v>
      </c>
      <c r="AR54" s="42">
        <v>1650</v>
      </c>
      <c r="AS54" s="37">
        <v>825</v>
      </c>
      <c r="AT54" s="37">
        <v>1550</v>
      </c>
      <c r="AU54" s="37"/>
      <c r="AV54" s="37"/>
      <c r="AW54" s="37">
        <v>875</v>
      </c>
      <c r="AX54" s="37">
        <v>1375</v>
      </c>
      <c r="AY54" s="43"/>
    </row>
    <row r="55" spans="1:51" x14ac:dyDescent="0.2">
      <c r="A55" s="50">
        <v>39322</v>
      </c>
      <c r="B55" s="41">
        <v>876</v>
      </c>
      <c r="C55" s="37">
        <v>2050</v>
      </c>
      <c r="D55" s="37">
        <v>2450</v>
      </c>
      <c r="E55" s="42"/>
      <c r="F55" s="42">
        <v>1925</v>
      </c>
      <c r="G55" s="42"/>
      <c r="H55" s="42">
        <v>2035</v>
      </c>
      <c r="I55" s="42">
        <v>1775</v>
      </c>
      <c r="J55" s="42">
        <v>2075</v>
      </c>
      <c r="K55" s="42"/>
      <c r="L55" s="42"/>
      <c r="M55" s="42">
        <v>1700</v>
      </c>
      <c r="N55" s="42">
        <v>1800</v>
      </c>
      <c r="O55" s="42">
        <v>1400</v>
      </c>
      <c r="P55" s="42">
        <v>1725</v>
      </c>
      <c r="Q55" s="42"/>
      <c r="R55" s="42"/>
      <c r="S55" s="42"/>
      <c r="T55" s="42"/>
      <c r="U55" s="51">
        <v>750</v>
      </c>
      <c r="V55" s="51">
        <v>1300</v>
      </c>
      <c r="W55" s="37"/>
      <c r="X55" s="37"/>
      <c r="Y55" s="37">
        <v>885</v>
      </c>
      <c r="Z55" s="37">
        <v>1200</v>
      </c>
      <c r="AA55" s="51">
        <v>2100</v>
      </c>
      <c r="AB55" s="51">
        <v>2350</v>
      </c>
      <c r="AC55" s="42"/>
      <c r="AD55" s="42"/>
      <c r="AE55" s="42">
        <v>2000</v>
      </c>
      <c r="AF55" s="42">
        <v>2150</v>
      </c>
      <c r="AG55" s="49">
        <v>1800</v>
      </c>
      <c r="AH55" s="49">
        <v>2080</v>
      </c>
      <c r="AI55" s="42"/>
      <c r="AJ55" s="42"/>
      <c r="AK55" s="42">
        <v>1800</v>
      </c>
      <c r="AL55" s="42">
        <v>1975</v>
      </c>
      <c r="AM55" s="49">
        <v>1425</v>
      </c>
      <c r="AN55" s="49">
        <v>1775</v>
      </c>
      <c r="AO55" s="42"/>
      <c r="AP55" s="42"/>
      <c r="AQ55" s="42">
        <v>1400</v>
      </c>
      <c r="AR55" s="42">
        <v>1785</v>
      </c>
      <c r="AS55" s="49">
        <v>700</v>
      </c>
      <c r="AT55" s="49">
        <v>1275</v>
      </c>
      <c r="AU55" s="37"/>
      <c r="AV55" s="37"/>
      <c r="AW55" s="37">
        <v>600</v>
      </c>
      <c r="AX55" s="37">
        <v>1295</v>
      </c>
      <c r="AY55" s="43"/>
    </row>
    <row r="56" spans="1:51" x14ac:dyDescent="0.2">
      <c r="A56" s="50">
        <v>39350</v>
      </c>
      <c r="B56" s="41">
        <v>886</v>
      </c>
      <c r="C56" s="37">
        <v>2290</v>
      </c>
      <c r="D56" s="37">
        <v>2010</v>
      </c>
      <c r="E56" s="42"/>
      <c r="F56" s="42"/>
      <c r="G56" s="42">
        <v>1875</v>
      </c>
      <c r="H56" s="42">
        <v>2200</v>
      </c>
      <c r="I56" s="42">
        <v>1600</v>
      </c>
      <c r="J56" s="42">
        <v>1980</v>
      </c>
      <c r="K56" s="42"/>
      <c r="L56" s="42"/>
      <c r="M56" s="42"/>
      <c r="N56" s="42"/>
      <c r="O56" s="42">
        <v>1375</v>
      </c>
      <c r="P56" s="42">
        <v>1600</v>
      </c>
      <c r="Q56" s="42"/>
      <c r="R56" s="42"/>
      <c r="S56" s="42">
        <v>1325</v>
      </c>
      <c r="T56" s="42">
        <v>1600</v>
      </c>
      <c r="U56" s="51">
        <v>600</v>
      </c>
      <c r="V56" s="51">
        <v>1225</v>
      </c>
      <c r="W56" s="37"/>
      <c r="X56" s="37"/>
      <c r="Y56" s="37"/>
      <c r="Z56" s="37"/>
      <c r="AA56" s="51">
        <v>1910</v>
      </c>
      <c r="AB56" s="51">
        <v>2250</v>
      </c>
      <c r="AC56" s="42"/>
      <c r="AD56" s="42"/>
      <c r="AE56" s="42">
        <v>1825</v>
      </c>
      <c r="AF56" s="42">
        <v>2150</v>
      </c>
      <c r="AG56" s="49">
        <v>1500</v>
      </c>
      <c r="AH56" s="49">
        <v>1850</v>
      </c>
      <c r="AI56" s="42"/>
      <c r="AJ56" s="42"/>
      <c r="AK56" s="42">
        <v>1425</v>
      </c>
      <c r="AL56" s="42">
        <v>1625</v>
      </c>
      <c r="AM56" s="49">
        <v>800</v>
      </c>
      <c r="AN56" s="49">
        <v>1350</v>
      </c>
      <c r="AO56" s="42"/>
      <c r="AP56" s="42"/>
      <c r="AQ56" s="42"/>
      <c r="AR56" s="42"/>
      <c r="AS56" s="49"/>
      <c r="AT56" s="49"/>
      <c r="AU56" s="37"/>
      <c r="AV56" s="37"/>
      <c r="AW56" s="37"/>
      <c r="AX56" s="37"/>
      <c r="AY56" s="43"/>
    </row>
    <row r="57" spans="1:51" x14ac:dyDescent="0.2">
      <c r="A57" s="50">
        <v>39378</v>
      </c>
      <c r="B57" s="41">
        <v>766</v>
      </c>
      <c r="C57" s="37">
        <v>2100</v>
      </c>
      <c r="D57" s="37">
        <v>2400</v>
      </c>
      <c r="E57" s="42">
        <v>1975</v>
      </c>
      <c r="F57" s="42">
        <v>2100</v>
      </c>
      <c r="G57" s="42">
        <v>1900</v>
      </c>
      <c r="H57" s="42">
        <v>2075</v>
      </c>
      <c r="I57" s="37">
        <v>1600</v>
      </c>
      <c r="J57" s="37">
        <v>2075</v>
      </c>
      <c r="K57" s="42"/>
      <c r="L57" s="42"/>
      <c r="M57" s="42">
        <v>1600</v>
      </c>
      <c r="N57" s="42">
        <v>1810</v>
      </c>
      <c r="O57" s="37">
        <v>1200</v>
      </c>
      <c r="P57" s="37">
        <v>1510</v>
      </c>
      <c r="Q57" s="42"/>
      <c r="R57" s="42"/>
      <c r="S57" s="42">
        <v>1375</v>
      </c>
      <c r="T57" s="42">
        <v>1400</v>
      </c>
      <c r="U57" s="51"/>
      <c r="V57" s="51"/>
      <c r="W57" s="37"/>
      <c r="X57" s="37"/>
      <c r="Y57" s="37"/>
      <c r="Z57" s="37"/>
      <c r="AA57" s="51">
        <v>2100</v>
      </c>
      <c r="AB57" s="51">
        <v>2275</v>
      </c>
      <c r="AC57" s="42"/>
      <c r="AD57" s="42"/>
      <c r="AE57" s="42"/>
      <c r="AF57" s="42"/>
      <c r="AG57" s="49">
        <v>1700</v>
      </c>
      <c r="AH57" s="49">
        <v>2050</v>
      </c>
      <c r="AI57" s="42">
        <v>1650</v>
      </c>
      <c r="AJ57" s="42">
        <v>1775</v>
      </c>
      <c r="AK57" s="42">
        <v>1730</v>
      </c>
      <c r="AL57" s="42">
        <v>1880</v>
      </c>
      <c r="AM57" s="49">
        <v>1250</v>
      </c>
      <c r="AN57" s="49">
        <v>1600</v>
      </c>
      <c r="AO57" s="42"/>
      <c r="AP57" s="42"/>
      <c r="AQ57" s="42">
        <v>1225</v>
      </c>
      <c r="AR57" s="42">
        <v>1600</v>
      </c>
      <c r="AS57" s="49">
        <v>625</v>
      </c>
      <c r="AT57" s="49">
        <v>1175</v>
      </c>
      <c r="AU57" s="37"/>
      <c r="AV57" s="37"/>
      <c r="AW57" s="37">
        <v>500</v>
      </c>
      <c r="AX57" s="37">
        <v>1175</v>
      </c>
      <c r="AY57" s="43"/>
    </row>
    <row r="58" spans="1:51" x14ac:dyDescent="0.2">
      <c r="A58" s="50">
        <v>39413</v>
      </c>
      <c r="B58" s="41">
        <v>871</v>
      </c>
      <c r="C58" s="37">
        <v>1950</v>
      </c>
      <c r="D58" s="37">
        <v>2300</v>
      </c>
      <c r="E58" s="42"/>
      <c r="F58" s="42"/>
      <c r="G58" s="42"/>
      <c r="H58" s="42">
        <v>1975</v>
      </c>
      <c r="I58" s="37">
        <v>1500</v>
      </c>
      <c r="J58" s="37">
        <v>1950</v>
      </c>
      <c r="K58" s="42"/>
      <c r="L58" s="42">
        <v>1875</v>
      </c>
      <c r="M58" s="42">
        <v>1400</v>
      </c>
      <c r="N58" s="42">
        <v>1725</v>
      </c>
      <c r="O58" s="37">
        <v>1200</v>
      </c>
      <c r="P58" s="37">
        <v>1425</v>
      </c>
      <c r="Q58" s="42"/>
      <c r="R58" s="42"/>
      <c r="S58" s="42">
        <v>850</v>
      </c>
      <c r="T58" s="42">
        <v>1050</v>
      </c>
      <c r="U58" s="51"/>
      <c r="V58" s="51"/>
      <c r="W58" s="37"/>
      <c r="X58" s="37"/>
      <c r="Y58" s="37"/>
      <c r="Z58" s="37"/>
      <c r="AA58" s="51">
        <v>2000</v>
      </c>
      <c r="AB58" s="51">
        <v>2200</v>
      </c>
      <c r="AC58" s="42"/>
      <c r="AD58" s="42"/>
      <c r="AE58" s="42"/>
      <c r="AF58" s="42"/>
      <c r="AG58" s="49">
        <v>1500</v>
      </c>
      <c r="AH58" s="49">
        <v>1990</v>
      </c>
      <c r="AI58" s="42"/>
      <c r="AJ58" s="42"/>
      <c r="AK58" s="42">
        <v>1660</v>
      </c>
      <c r="AL58" s="42">
        <v>1775</v>
      </c>
      <c r="AM58" s="49">
        <v>1000</v>
      </c>
      <c r="AN58" s="49">
        <v>1475</v>
      </c>
      <c r="AO58" s="42"/>
      <c r="AP58" s="42"/>
      <c r="AQ58" s="42">
        <v>1150</v>
      </c>
      <c r="AR58" s="42">
        <v>1500</v>
      </c>
      <c r="AS58" s="49">
        <v>700</v>
      </c>
      <c r="AT58" s="49">
        <v>870</v>
      </c>
      <c r="AU58" s="37"/>
      <c r="AV58" s="37"/>
      <c r="AW58" s="37">
        <v>525</v>
      </c>
      <c r="AX58" s="37">
        <v>980</v>
      </c>
      <c r="AY58" s="43"/>
    </row>
    <row r="59" spans="1:51" x14ac:dyDescent="0.2">
      <c r="A59" s="50">
        <v>39434</v>
      </c>
      <c r="B59" s="41">
        <v>577</v>
      </c>
      <c r="C59" s="37">
        <v>1985</v>
      </c>
      <c r="D59" s="37">
        <v>2175</v>
      </c>
      <c r="E59" s="42"/>
      <c r="F59" s="42"/>
      <c r="G59" s="42"/>
      <c r="H59" s="42"/>
      <c r="I59" s="37">
        <v>1620</v>
      </c>
      <c r="J59" s="37">
        <v>1975</v>
      </c>
      <c r="K59" s="42"/>
      <c r="L59" s="42"/>
      <c r="M59" s="42"/>
      <c r="N59" s="42"/>
      <c r="O59" s="37">
        <v>1225</v>
      </c>
      <c r="P59" s="37">
        <v>1575</v>
      </c>
      <c r="Q59" s="42"/>
      <c r="R59" s="42"/>
      <c r="S59" s="42"/>
      <c r="T59" s="42"/>
      <c r="U59" s="51">
        <v>560</v>
      </c>
      <c r="V59" s="51">
        <v>690</v>
      </c>
      <c r="W59" s="37"/>
      <c r="X59" s="37"/>
      <c r="Y59" s="37"/>
      <c r="Z59" s="37"/>
      <c r="AA59" s="51"/>
      <c r="AB59" s="51">
        <v>1975</v>
      </c>
      <c r="AC59" s="42"/>
      <c r="AD59" s="42"/>
      <c r="AE59" s="42"/>
      <c r="AF59" s="42"/>
      <c r="AG59" s="49">
        <v>1200</v>
      </c>
      <c r="AH59" s="49">
        <v>1500</v>
      </c>
      <c r="AI59" s="42"/>
      <c r="AJ59" s="42"/>
      <c r="AK59" s="42"/>
      <c r="AL59" s="42">
        <v>1525</v>
      </c>
      <c r="AM59" s="49">
        <v>800</v>
      </c>
      <c r="AN59" s="49">
        <v>850</v>
      </c>
      <c r="AO59" s="42"/>
      <c r="AP59" s="42"/>
      <c r="AQ59" s="42"/>
      <c r="AR59" s="42"/>
      <c r="AS59" s="49"/>
      <c r="AT59" s="49"/>
      <c r="AU59" s="37"/>
      <c r="AV59" s="37"/>
      <c r="AW59" s="37"/>
      <c r="AX59" s="37"/>
      <c r="AY59" s="43"/>
    </row>
    <row r="60" spans="1:51" x14ac:dyDescent="0.2">
      <c r="A60" s="50">
        <v>39469</v>
      </c>
      <c r="B60" s="41">
        <v>579</v>
      </c>
      <c r="C60" s="37">
        <v>1900</v>
      </c>
      <c r="D60" s="37">
        <v>2325</v>
      </c>
      <c r="E60" s="42"/>
      <c r="F60" s="42"/>
      <c r="G60" s="42">
        <v>1600</v>
      </c>
      <c r="H60" s="42">
        <v>2050</v>
      </c>
      <c r="I60" s="37">
        <v>1500</v>
      </c>
      <c r="J60" s="37">
        <v>1875</v>
      </c>
      <c r="K60" s="42"/>
      <c r="L60" s="42">
        <v>1650</v>
      </c>
      <c r="M60" s="42">
        <v>1250</v>
      </c>
      <c r="N60" s="42">
        <v>1575</v>
      </c>
      <c r="O60" s="37">
        <v>1200</v>
      </c>
      <c r="P60" s="37">
        <v>1425</v>
      </c>
      <c r="Q60" s="42"/>
      <c r="R60" s="42"/>
      <c r="S60" s="42">
        <v>1000</v>
      </c>
      <c r="T60" s="42">
        <v>1200</v>
      </c>
      <c r="U60" s="51">
        <v>635</v>
      </c>
      <c r="V60" s="51">
        <v>1000</v>
      </c>
      <c r="W60" s="37"/>
      <c r="X60" s="37"/>
      <c r="Y60" s="37"/>
      <c r="Z60" s="37"/>
      <c r="AA60" s="51">
        <v>1800</v>
      </c>
      <c r="AB60" s="51">
        <v>2250</v>
      </c>
      <c r="AC60" s="42"/>
      <c r="AD60" s="42"/>
      <c r="AE60" s="42"/>
      <c r="AF60" s="42">
        <v>1700</v>
      </c>
      <c r="AG60" s="49">
        <v>1375</v>
      </c>
      <c r="AH60" s="49">
        <v>1750</v>
      </c>
      <c r="AI60" s="42"/>
      <c r="AJ60" s="42">
        <v>1500</v>
      </c>
      <c r="AK60" s="42">
        <v>960</v>
      </c>
      <c r="AL60" s="42">
        <v>1525</v>
      </c>
      <c r="AM60" s="49">
        <v>1000</v>
      </c>
      <c r="AN60" s="49">
        <v>1275</v>
      </c>
      <c r="AO60" s="42"/>
      <c r="AP60" s="42"/>
      <c r="AQ60" s="42"/>
      <c r="AR60" s="42"/>
      <c r="AS60" s="49">
        <v>475</v>
      </c>
      <c r="AT60" s="49">
        <v>985</v>
      </c>
      <c r="AU60" s="37"/>
      <c r="AV60" s="37"/>
      <c r="AW60" s="37"/>
      <c r="AX60" s="37"/>
      <c r="AY60" s="43"/>
    </row>
    <row r="61" spans="1:51" x14ac:dyDescent="0.2">
      <c r="A61" s="50">
        <v>39505</v>
      </c>
      <c r="B61" s="41">
        <v>776</v>
      </c>
      <c r="C61" s="37">
        <v>1900</v>
      </c>
      <c r="D61" s="37">
        <v>2425</v>
      </c>
      <c r="E61" s="42"/>
      <c r="F61" s="42"/>
      <c r="G61" s="42">
        <v>1750</v>
      </c>
      <c r="H61" s="42">
        <v>2200</v>
      </c>
      <c r="I61" s="37">
        <v>1425</v>
      </c>
      <c r="J61" s="37">
        <v>1875</v>
      </c>
      <c r="K61" s="42"/>
      <c r="L61" s="42"/>
      <c r="M61" s="42">
        <v>1350</v>
      </c>
      <c r="N61" s="42">
        <v>1600</v>
      </c>
      <c r="O61" s="37">
        <v>1075</v>
      </c>
      <c r="P61" s="37">
        <v>1375</v>
      </c>
      <c r="Q61" s="42"/>
      <c r="R61" s="42"/>
      <c r="S61" s="42">
        <v>1125</v>
      </c>
      <c r="T61" s="42">
        <v>1325</v>
      </c>
      <c r="U61" s="51">
        <v>760</v>
      </c>
      <c r="V61" s="51">
        <v>925</v>
      </c>
      <c r="W61" s="37"/>
      <c r="X61" s="37"/>
      <c r="Y61" s="37">
        <v>500</v>
      </c>
      <c r="Z61" s="37">
        <v>1010</v>
      </c>
      <c r="AA61" s="51">
        <v>1875</v>
      </c>
      <c r="AB61" s="51">
        <v>2275</v>
      </c>
      <c r="AC61" s="42"/>
      <c r="AD61" s="42"/>
      <c r="AE61" s="42">
        <v>1900</v>
      </c>
      <c r="AF61" s="42">
        <v>2125</v>
      </c>
      <c r="AG61" s="49">
        <v>1350</v>
      </c>
      <c r="AH61" s="49">
        <v>1850</v>
      </c>
      <c r="AI61" s="42"/>
      <c r="AJ61" s="42"/>
      <c r="AK61" s="42">
        <v>1525</v>
      </c>
      <c r="AL61" s="42">
        <v>1750</v>
      </c>
      <c r="AM61" s="49">
        <v>1000</v>
      </c>
      <c r="AN61" s="49">
        <v>1325</v>
      </c>
      <c r="AO61" s="42"/>
      <c r="AP61" s="42"/>
      <c r="AQ61" s="42">
        <v>700</v>
      </c>
      <c r="AR61" s="42">
        <v>1125</v>
      </c>
      <c r="AS61" s="49">
        <v>550</v>
      </c>
      <c r="AT61" s="49">
        <v>925</v>
      </c>
      <c r="AU61" s="37"/>
      <c r="AV61" s="37"/>
      <c r="AW61" s="37">
        <v>700</v>
      </c>
      <c r="AX61" s="37">
        <v>925</v>
      </c>
      <c r="AY61" s="43"/>
    </row>
    <row r="62" spans="1:51" x14ac:dyDescent="0.2">
      <c r="A62" s="50">
        <v>39532</v>
      </c>
      <c r="B62" s="41">
        <v>758</v>
      </c>
      <c r="C62" s="37">
        <v>2025</v>
      </c>
      <c r="D62" s="37">
        <v>2400</v>
      </c>
      <c r="E62" s="37">
        <v>2000</v>
      </c>
      <c r="F62" s="37">
        <v>2500</v>
      </c>
      <c r="G62" s="37">
        <v>1725</v>
      </c>
      <c r="H62" s="42">
        <v>1975</v>
      </c>
      <c r="I62" s="37">
        <v>1525</v>
      </c>
      <c r="J62" s="37">
        <v>1925</v>
      </c>
      <c r="K62" s="37">
        <v>1600</v>
      </c>
      <c r="L62" s="37">
        <v>1900</v>
      </c>
      <c r="M62" s="37">
        <v>1300</v>
      </c>
      <c r="N62" s="42">
        <v>1675</v>
      </c>
      <c r="O62" s="37">
        <v>975</v>
      </c>
      <c r="P62" s="37">
        <v>1475</v>
      </c>
      <c r="Q62" s="37"/>
      <c r="R62" s="37"/>
      <c r="S62" s="51">
        <v>925</v>
      </c>
      <c r="T62" s="51">
        <v>1200</v>
      </c>
      <c r="U62" s="51">
        <v>575</v>
      </c>
      <c r="V62" s="51">
        <v>900</v>
      </c>
      <c r="W62" s="37"/>
      <c r="X62" s="37"/>
      <c r="Y62" s="37">
        <v>590</v>
      </c>
      <c r="Z62" s="37">
        <v>700</v>
      </c>
      <c r="AA62" s="49">
        <v>1900</v>
      </c>
      <c r="AB62" s="51">
        <v>2200</v>
      </c>
      <c r="AC62" s="49">
        <v>2000</v>
      </c>
      <c r="AD62" s="49">
        <v>2500</v>
      </c>
      <c r="AE62" s="49">
        <v>1725</v>
      </c>
      <c r="AF62" s="49">
        <v>1975</v>
      </c>
      <c r="AG62" s="49">
        <v>1520</v>
      </c>
      <c r="AH62" s="49">
        <v>1875</v>
      </c>
      <c r="AI62" s="49"/>
      <c r="AJ62" s="49"/>
      <c r="AK62" s="49">
        <v>1525</v>
      </c>
      <c r="AL62" s="49">
        <v>1700</v>
      </c>
      <c r="AM62" s="49">
        <v>1100</v>
      </c>
      <c r="AN62" s="49">
        <v>1425</v>
      </c>
      <c r="AO62" s="42"/>
      <c r="AP62" s="42"/>
      <c r="AQ62" s="49">
        <v>1000</v>
      </c>
      <c r="AR62" s="49">
        <v>1300</v>
      </c>
      <c r="AS62" s="49">
        <v>700</v>
      </c>
      <c r="AT62" s="49">
        <v>1000</v>
      </c>
      <c r="AU62" s="49"/>
      <c r="AV62" s="49"/>
      <c r="AW62" s="49">
        <v>475</v>
      </c>
      <c r="AX62" s="49">
        <v>885</v>
      </c>
      <c r="AY62" s="43"/>
    </row>
    <row r="63" spans="1:51" x14ac:dyDescent="0.2">
      <c r="A63" s="50">
        <v>39548</v>
      </c>
      <c r="B63" s="41"/>
      <c r="C63" s="37">
        <v>2000</v>
      </c>
      <c r="D63" s="37">
        <v>2200</v>
      </c>
      <c r="E63" s="42"/>
      <c r="F63" s="42"/>
      <c r="G63" s="42"/>
      <c r="H63" s="42"/>
      <c r="I63" s="37">
        <v>1600</v>
      </c>
      <c r="J63" s="37">
        <v>1850</v>
      </c>
      <c r="K63" s="42"/>
      <c r="L63" s="42"/>
      <c r="M63" s="42"/>
      <c r="N63" s="42"/>
      <c r="O63" s="37">
        <v>1075</v>
      </c>
      <c r="P63" s="37">
        <v>1425</v>
      </c>
      <c r="Q63" s="42"/>
      <c r="R63" s="42"/>
      <c r="S63" s="42"/>
      <c r="T63" s="42"/>
      <c r="U63" s="51">
        <v>475</v>
      </c>
      <c r="V63" s="51">
        <v>985</v>
      </c>
      <c r="W63" s="37"/>
      <c r="X63" s="37"/>
      <c r="Y63" s="37">
        <v>300</v>
      </c>
      <c r="Z63" s="37">
        <v>800</v>
      </c>
      <c r="AA63" s="49">
        <v>1900</v>
      </c>
      <c r="AB63" s="49">
        <v>2325</v>
      </c>
      <c r="AC63" s="42"/>
      <c r="AD63" s="42"/>
      <c r="AE63" s="42">
        <v>1900</v>
      </c>
      <c r="AF63" s="42">
        <v>2000</v>
      </c>
      <c r="AG63" s="49">
        <v>1575</v>
      </c>
      <c r="AH63" s="49">
        <v>1875</v>
      </c>
      <c r="AI63" s="42"/>
      <c r="AJ63" s="42"/>
      <c r="AK63" s="42">
        <v>1375</v>
      </c>
      <c r="AL63" s="42">
        <v>1875</v>
      </c>
      <c r="AM63" s="49">
        <v>1000</v>
      </c>
      <c r="AN63" s="49">
        <v>1550</v>
      </c>
      <c r="AO63" s="42"/>
      <c r="AP63" s="42"/>
      <c r="AQ63" s="42">
        <v>850</v>
      </c>
      <c r="AR63" s="42">
        <v>1300</v>
      </c>
      <c r="AS63" s="49">
        <v>500</v>
      </c>
      <c r="AT63" s="49">
        <v>975</v>
      </c>
      <c r="AU63" s="37"/>
      <c r="AV63" s="37"/>
      <c r="AW63" s="37"/>
      <c r="AX63" s="37"/>
      <c r="AY63" s="43"/>
    </row>
    <row r="64" spans="1:51" x14ac:dyDescent="0.2">
      <c r="A64" s="50">
        <v>39561</v>
      </c>
      <c r="B64" s="41">
        <v>765</v>
      </c>
      <c r="C64" s="37">
        <v>2000</v>
      </c>
      <c r="D64" s="37">
        <v>2175</v>
      </c>
      <c r="E64" s="42"/>
      <c r="F64" s="42"/>
      <c r="G64" s="42">
        <v>1725</v>
      </c>
      <c r="H64" s="42">
        <v>1900</v>
      </c>
      <c r="I64" s="37">
        <v>1575</v>
      </c>
      <c r="J64" s="37">
        <v>1900</v>
      </c>
      <c r="K64" s="42"/>
      <c r="L64" s="42"/>
      <c r="M64" s="42"/>
      <c r="N64" s="42"/>
      <c r="O64" s="37">
        <v>1425</v>
      </c>
      <c r="P64" s="37">
        <v>1550</v>
      </c>
      <c r="Q64" s="42"/>
      <c r="R64" s="42"/>
      <c r="S64" s="42">
        <v>1100</v>
      </c>
      <c r="T64" s="42">
        <v>1350</v>
      </c>
      <c r="U64" s="51">
        <v>800</v>
      </c>
      <c r="V64" s="51">
        <v>1000</v>
      </c>
      <c r="W64" s="37"/>
      <c r="X64" s="37"/>
      <c r="Y64" s="37">
        <v>520</v>
      </c>
      <c r="Z64" s="37">
        <v>800</v>
      </c>
      <c r="AA64" s="49">
        <v>2000</v>
      </c>
      <c r="AB64" s="49">
        <v>2150</v>
      </c>
      <c r="AC64" s="42">
        <v>1725</v>
      </c>
      <c r="AD64" s="42">
        <v>1800</v>
      </c>
      <c r="AE64" s="42"/>
      <c r="AF64" s="42"/>
      <c r="AG64" s="49">
        <v>1600</v>
      </c>
      <c r="AH64" s="49">
        <v>1925</v>
      </c>
      <c r="AI64" s="42">
        <v>1050</v>
      </c>
      <c r="AJ64" s="42">
        <v>1350</v>
      </c>
      <c r="AK64" s="42">
        <v>1460</v>
      </c>
      <c r="AL64" s="42">
        <v>1775</v>
      </c>
      <c r="AM64" s="49">
        <v>1025</v>
      </c>
      <c r="AN64" s="49">
        <v>1525</v>
      </c>
      <c r="AO64" s="42"/>
      <c r="AP64" s="42"/>
      <c r="AQ64" s="42">
        <v>1050</v>
      </c>
      <c r="AR64" s="42">
        <v>1330</v>
      </c>
      <c r="AS64" s="49">
        <v>660</v>
      </c>
      <c r="AT64" s="49">
        <v>1000</v>
      </c>
      <c r="AU64" s="37"/>
      <c r="AV64" s="37"/>
      <c r="AW64" s="37">
        <v>530</v>
      </c>
      <c r="AX64" s="37">
        <v>850</v>
      </c>
      <c r="AY64" s="43"/>
    </row>
    <row r="65" spans="1:51" s="39" customFormat="1" x14ac:dyDescent="0.2">
      <c r="A65" s="50">
        <v>39595</v>
      </c>
      <c r="B65" s="41">
        <v>926</v>
      </c>
      <c r="C65" s="37">
        <v>2075</v>
      </c>
      <c r="D65" s="37">
        <v>2475</v>
      </c>
      <c r="E65" s="42"/>
      <c r="F65" s="42"/>
      <c r="G65" s="42">
        <v>1930</v>
      </c>
      <c r="H65" s="42">
        <v>2000</v>
      </c>
      <c r="I65" s="37">
        <v>1500</v>
      </c>
      <c r="J65" s="37">
        <v>1900</v>
      </c>
      <c r="K65" s="42"/>
      <c r="L65" s="42">
        <v>1475</v>
      </c>
      <c r="M65" s="42">
        <v>1700</v>
      </c>
      <c r="N65" s="42">
        <v>1710</v>
      </c>
      <c r="O65" s="37">
        <v>1300</v>
      </c>
      <c r="P65" s="37">
        <v>1450</v>
      </c>
      <c r="Q65" s="42"/>
      <c r="R65" s="42"/>
      <c r="S65" s="42">
        <v>1000</v>
      </c>
      <c r="T65" s="42">
        <v>1250</v>
      </c>
      <c r="U65" s="51">
        <v>1125</v>
      </c>
      <c r="V65" s="51">
        <v>1275</v>
      </c>
      <c r="W65" s="37"/>
      <c r="X65" s="37"/>
      <c r="Y65" s="37"/>
      <c r="Z65" s="37"/>
      <c r="AA65" s="49">
        <v>2050</v>
      </c>
      <c r="AB65" s="49">
        <v>2260</v>
      </c>
      <c r="AC65" s="42"/>
      <c r="AD65" s="42"/>
      <c r="AE65" s="42">
        <v>1925</v>
      </c>
      <c r="AF65" s="42">
        <v>1980</v>
      </c>
      <c r="AG65" s="49">
        <v>1675</v>
      </c>
      <c r="AH65" s="49">
        <v>1975</v>
      </c>
      <c r="AI65" s="42">
        <v>1800</v>
      </c>
      <c r="AJ65" s="42">
        <v>1850</v>
      </c>
      <c r="AK65" s="42">
        <v>1675</v>
      </c>
      <c r="AL65" s="42">
        <v>1850</v>
      </c>
      <c r="AM65" s="49">
        <v>1200</v>
      </c>
      <c r="AN65" s="49">
        <v>1650</v>
      </c>
      <c r="AO65" s="42">
        <v>1575</v>
      </c>
      <c r="AP65" s="42">
        <v>1700</v>
      </c>
      <c r="AQ65" s="42">
        <v>1100</v>
      </c>
      <c r="AR65" s="42">
        <v>1500</v>
      </c>
      <c r="AS65" s="49">
        <v>700</v>
      </c>
      <c r="AT65" s="49">
        <v>1150</v>
      </c>
      <c r="AU65" s="37"/>
      <c r="AV65" s="37"/>
      <c r="AW65" s="37">
        <v>900</v>
      </c>
      <c r="AX65" s="37">
        <v>1050</v>
      </c>
      <c r="AY65" s="38"/>
    </row>
    <row r="66" spans="1:51" x14ac:dyDescent="0.2">
      <c r="A66" s="50">
        <v>39624</v>
      </c>
      <c r="B66" s="41">
        <v>772</v>
      </c>
      <c r="C66" s="37">
        <v>2125</v>
      </c>
      <c r="D66" s="37">
        <v>2300</v>
      </c>
      <c r="E66" s="42"/>
      <c r="F66" s="42"/>
      <c r="G66" s="42"/>
      <c r="H66" s="42"/>
      <c r="I66" s="37">
        <v>1690</v>
      </c>
      <c r="J66" s="37">
        <v>2050</v>
      </c>
      <c r="K66" s="42"/>
      <c r="L66" s="42"/>
      <c r="M66" s="42">
        <v>1675</v>
      </c>
      <c r="N66" s="42">
        <v>1950</v>
      </c>
      <c r="O66" s="37">
        <v>1100</v>
      </c>
      <c r="P66" s="37">
        <v>1625</v>
      </c>
      <c r="Q66" s="42"/>
      <c r="R66" s="42"/>
      <c r="S66" s="42">
        <v>1000</v>
      </c>
      <c r="T66" s="42">
        <v>1675</v>
      </c>
      <c r="U66" s="51">
        <v>800</v>
      </c>
      <c r="V66" s="51">
        <v>1025</v>
      </c>
      <c r="W66" s="37"/>
      <c r="X66" s="37"/>
      <c r="Y66" s="37"/>
      <c r="Z66" s="37"/>
      <c r="AA66" s="49">
        <v>2000</v>
      </c>
      <c r="AB66" s="49">
        <v>2400</v>
      </c>
      <c r="AC66" s="42"/>
      <c r="AD66" s="42"/>
      <c r="AE66" s="42">
        <v>2000</v>
      </c>
      <c r="AF66" s="42">
        <v>2200</v>
      </c>
      <c r="AG66" s="49">
        <v>1575</v>
      </c>
      <c r="AH66" s="49">
        <v>2000</v>
      </c>
      <c r="AI66" s="42">
        <v>1700</v>
      </c>
      <c r="AJ66" s="42">
        <v>1750</v>
      </c>
      <c r="AK66" s="42">
        <v>1500</v>
      </c>
      <c r="AL66" s="42">
        <v>1775</v>
      </c>
      <c r="AM66" s="49">
        <v>1200</v>
      </c>
      <c r="AN66" s="49">
        <v>1650</v>
      </c>
      <c r="AO66" s="42">
        <v>1075</v>
      </c>
      <c r="AP66" s="42">
        <v>1500</v>
      </c>
      <c r="AQ66" s="42">
        <v>900</v>
      </c>
      <c r="AR66" s="42">
        <v>1400</v>
      </c>
      <c r="AS66" s="49">
        <v>900</v>
      </c>
      <c r="AT66" s="49">
        <v>1150</v>
      </c>
      <c r="AU66" s="37"/>
      <c r="AV66" s="37"/>
      <c r="AW66" s="37">
        <v>460</v>
      </c>
      <c r="AX66" s="37">
        <v>860</v>
      </c>
      <c r="AY66" s="43"/>
    </row>
    <row r="67" spans="1:51" x14ac:dyDescent="0.2">
      <c r="A67" s="50">
        <v>39651</v>
      </c>
      <c r="B67" s="41">
        <v>631</v>
      </c>
      <c r="C67" s="37">
        <v>1975</v>
      </c>
      <c r="D67" s="37">
        <v>2475</v>
      </c>
      <c r="E67" s="42"/>
      <c r="F67" s="42"/>
      <c r="G67" s="42"/>
      <c r="H67" s="42">
        <v>1900</v>
      </c>
      <c r="I67" s="37">
        <v>1725</v>
      </c>
      <c r="J67" s="37">
        <v>1935</v>
      </c>
      <c r="K67" s="42"/>
      <c r="L67" s="42"/>
      <c r="M67" s="42">
        <v>1550</v>
      </c>
      <c r="N67" s="42">
        <v>1825</v>
      </c>
      <c r="O67" s="37">
        <v>1400</v>
      </c>
      <c r="P67" s="37">
        <v>1650</v>
      </c>
      <c r="Q67" s="42"/>
      <c r="R67" s="42"/>
      <c r="S67" s="42"/>
      <c r="T67" s="42"/>
      <c r="U67" s="51">
        <v>910</v>
      </c>
      <c r="V67" s="51">
        <v>1150</v>
      </c>
      <c r="W67" s="37"/>
      <c r="X67" s="37"/>
      <c r="Y67" s="37"/>
      <c r="Z67" s="37"/>
      <c r="AA67" s="49">
        <v>2000</v>
      </c>
      <c r="AB67" s="49">
        <v>2435</v>
      </c>
      <c r="AC67" s="42"/>
      <c r="AD67" s="42"/>
      <c r="AE67" s="42">
        <v>1900</v>
      </c>
      <c r="AF67" s="42">
        <v>2075</v>
      </c>
      <c r="AG67" s="49">
        <v>1750</v>
      </c>
      <c r="AH67" s="49">
        <v>1980</v>
      </c>
      <c r="AI67" s="42"/>
      <c r="AJ67" s="42"/>
      <c r="AK67" s="42">
        <v>1625</v>
      </c>
      <c r="AL67" s="42">
        <v>1875</v>
      </c>
      <c r="AM67" s="49">
        <v>1425</v>
      </c>
      <c r="AN67" s="49">
        <v>1650</v>
      </c>
      <c r="AO67" s="42"/>
      <c r="AP67" s="42"/>
      <c r="AQ67" s="42">
        <v>1100</v>
      </c>
      <c r="AR67" s="42">
        <v>1525</v>
      </c>
      <c r="AS67" s="49">
        <v>640</v>
      </c>
      <c r="AT67" s="49">
        <v>1000</v>
      </c>
      <c r="AU67" s="37"/>
      <c r="AV67" s="37"/>
      <c r="AW67" s="37">
        <v>340</v>
      </c>
      <c r="AX67" s="37">
        <v>910</v>
      </c>
      <c r="AY67" s="43"/>
    </row>
    <row r="68" spans="1:51" x14ac:dyDescent="0.2">
      <c r="A68" s="50">
        <v>39686</v>
      </c>
      <c r="B68" s="41">
        <v>646</v>
      </c>
      <c r="C68" s="37">
        <v>1800</v>
      </c>
      <c r="D68" s="37">
        <v>2150</v>
      </c>
      <c r="E68" s="37"/>
      <c r="F68" s="37">
        <v>1700</v>
      </c>
      <c r="G68" s="37">
        <v>1700</v>
      </c>
      <c r="H68" s="37">
        <v>1950</v>
      </c>
      <c r="I68" s="37">
        <v>1500</v>
      </c>
      <c r="J68" s="37">
        <v>1775</v>
      </c>
      <c r="K68" s="37">
        <v>1250</v>
      </c>
      <c r="L68" s="37">
        <v>1400</v>
      </c>
      <c r="M68" s="37">
        <v>1400</v>
      </c>
      <c r="N68" s="37">
        <v>1650</v>
      </c>
      <c r="O68" s="37">
        <v>1200</v>
      </c>
      <c r="P68" s="37">
        <v>1500</v>
      </c>
      <c r="Q68" s="37">
        <v>1200</v>
      </c>
      <c r="R68" s="37">
        <v>1500</v>
      </c>
      <c r="S68" s="37">
        <v>1050</v>
      </c>
      <c r="T68" s="37">
        <v>1375</v>
      </c>
      <c r="U68" s="51">
        <v>700</v>
      </c>
      <c r="V68" s="51">
        <v>1000</v>
      </c>
      <c r="W68" s="37"/>
      <c r="X68" s="37"/>
      <c r="Y68" s="37"/>
      <c r="Z68" s="37"/>
      <c r="AA68" s="42">
        <v>1700</v>
      </c>
      <c r="AB68" s="37">
        <v>2085</v>
      </c>
      <c r="AC68" s="42"/>
      <c r="AD68" s="42"/>
      <c r="AE68" s="42">
        <v>1675</v>
      </c>
      <c r="AF68" s="42">
        <v>1930</v>
      </c>
      <c r="AG68" s="42">
        <v>1500</v>
      </c>
      <c r="AH68" s="42">
        <v>1675</v>
      </c>
      <c r="AI68" s="42"/>
      <c r="AJ68" s="42">
        <v>1550</v>
      </c>
      <c r="AK68" s="42">
        <v>1400</v>
      </c>
      <c r="AL68" s="42">
        <v>1500</v>
      </c>
      <c r="AM68" s="42">
        <v>1200</v>
      </c>
      <c r="AN68" s="42">
        <v>1475</v>
      </c>
      <c r="AO68" s="42"/>
      <c r="AP68" s="42"/>
      <c r="AQ68" s="42">
        <v>1050</v>
      </c>
      <c r="AR68" s="42">
        <v>1375</v>
      </c>
      <c r="AS68" s="42">
        <v>500</v>
      </c>
      <c r="AT68" s="42">
        <v>1125</v>
      </c>
      <c r="AU68" s="42"/>
      <c r="AV68" s="42"/>
      <c r="AW68" s="42">
        <v>725</v>
      </c>
      <c r="AX68" s="42">
        <v>975</v>
      </c>
      <c r="AY68" s="43"/>
    </row>
    <row r="69" spans="1:51" x14ac:dyDescent="0.2">
      <c r="A69" s="50">
        <v>39715</v>
      </c>
      <c r="B69" s="41">
        <v>596</v>
      </c>
      <c r="C69" s="37">
        <v>1925</v>
      </c>
      <c r="D69" s="37">
        <v>2150</v>
      </c>
      <c r="E69" s="37"/>
      <c r="F69" s="37"/>
      <c r="G69" s="37">
        <v>1850</v>
      </c>
      <c r="H69" s="37">
        <v>1900</v>
      </c>
      <c r="I69" s="37">
        <v>1550</v>
      </c>
      <c r="J69" s="37">
        <v>1850</v>
      </c>
      <c r="K69" s="37"/>
      <c r="L69" s="37"/>
      <c r="M69" s="37"/>
      <c r="N69" s="51"/>
      <c r="O69" s="37">
        <v>1150</v>
      </c>
      <c r="P69" s="37">
        <v>1475</v>
      </c>
      <c r="Q69" s="37"/>
      <c r="R69" s="37"/>
      <c r="S69" s="51">
        <v>1075</v>
      </c>
      <c r="T69" s="51">
        <v>1375</v>
      </c>
      <c r="U69" s="51">
        <v>650</v>
      </c>
      <c r="V69" s="51">
        <v>1000</v>
      </c>
      <c r="W69" s="37"/>
      <c r="X69" s="37"/>
      <c r="Y69" s="37"/>
      <c r="Z69" s="37"/>
      <c r="AA69" s="49">
        <v>1875</v>
      </c>
      <c r="AB69" s="51">
        <v>2170</v>
      </c>
      <c r="AC69" s="49"/>
      <c r="AD69" s="49"/>
      <c r="AE69" s="49"/>
      <c r="AF69" s="49"/>
      <c r="AG69" s="49">
        <v>1400</v>
      </c>
      <c r="AH69" s="49">
        <v>1750</v>
      </c>
      <c r="AI69" s="49"/>
      <c r="AJ69" s="42"/>
      <c r="AK69" s="49"/>
      <c r="AL69" s="49"/>
      <c r="AM69" s="49">
        <v>1000</v>
      </c>
      <c r="AN69" s="49">
        <v>1260</v>
      </c>
      <c r="AO69" s="49"/>
      <c r="AP69" s="49"/>
      <c r="AQ69" s="49">
        <v>1075</v>
      </c>
      <c r="AR69" s="49">
        <v>1375</v>
      </c>
      <c r="AS69" s="49">
        <v>760</v>
      </c>
      <c r="AT69" s="49">
        <v>950</v>
      </c>
      <c r="AU69" s="49"/>
      <c r="AV69" s="49"/>
      <c r="AW69" s="49">
        <v>760</v>
      </c>
      <c r="AX69" s="49">
        <v>950</v>
      </c>
      <c r="AY69" s="43"/>
    </row>
    <row r="70" spans="1:51" x14ac:dyDescent="0.2">
      <c r="A70" s="52">
        <v>39749</v>
      </c>
      <c r="B70" s="41">
        <v>692</v>
      </c>
      <c r="C70" s="37">
        <v>1800</v>
      </c>
      <c r="D70" s="37">
        <v>1925</v>
      </c>
      <c r="E70" s="37"/>
      <c r="F70" s="37"/>
      <c r="G70" s="37"/>
      <c r="H70" s="37"/>
      <c r="I70" s="37">
        <v>1475</v>
      </c>
      <c r="J70" s="37">
        <v>1775</v>
      </c>
      <c r="K70" s="37"/>
      <c r="L70" s="37"/>
      <c r="M70" s="37">
        <v>1425</v>
      </c>
      <c r="N70" s="51">
        <v>1590</v>
      </c>
      <c r="O70" s="37">
        <v>1135</v>
      </c>
      <c r="P70" s="37">
        <v>1325</v>
      </c>
      <c r="Q70" s="37"/>
      <c r="R70" s="37"/>
      <c r="S70" s="51">
        <v>1125</v>
      </c>
      <c r="T70" s="51">
        <v>1350</v>
      </c>
      <c r="U70" s="51">
        <v>700</v>
      </c>
      <c r="V70" s="51">
        <v>900</v>
      </c>
      <c r="W70" s="37"/>
      <c r="X70" s="37"/>
      <c r="Y70" s="37">
        <v>410</v>
      </c>
      <c r="Z70" s="37">
        <v>1050</v>
      </c>
      <c r="AA70" s="49">
        <v>1700</v>
      </c>
      <c r="AB70" s="51">
        <v>1900</v>
      </c>
      <c r="AC70" s="49"/>
      <c r="AD70" s="49"/>
      <c r="AE70" s="49"/>
      <c r="AF70" s="49"/>
      <c r="AG70" s="49">
        <v>1550</v>
      </c>
      <c r="AH70" s="49">
        <v>1675</v>
      </c>
      <c r="AI70" s="49"/>
      <c r="AJ70" s="49"/>
      <c r="AK70" s="49">
        <v>1300</v>
      </c>
      <c r="AL70" s="49">
        <v>1575</v>
      </c>
      <c r="AM70" s="49">
        <v>950</v>
      </c>
      <c r="AN70" s="49">
        <v>1110</v>
      </c>
      <c r="AO70" s="49"/>
      <c r="AP70" s="49"/>
      <c r="AQ70" s="49"/>
      <c r="AR70" s="49"/>
      <c r="AS70" s="49">
        <v>600</v>
      </c>
      <c r="AT70" s="49">
        <v>800</v>
      </c>
      <c r="AU70" s="49"/>
      <c r="AV70" s="49"/>
      <c r="AW70" s="49">
        <v>375</v>
      </c>
      <c r="AX70" s="49">
        <v>800</v>
      </c>
      <c r="AY70" s="43"/>
    </row>
    <row r="71" spans="1:51" x14ac:dyDescent="0.2">
      <c r="A71" s="52">
        <v>39777</v>
      </c>
      <c r="B71" s="41">
        <v>525</v>
      </c>
      <c r="C71" s="37">
        <v>1725</v>
      </c>
      <c r="D71" s="37">
        <v>1950</v>
      </c>
      <c r="E71" s="37"/>
      <c r="F71" s="37"/>
      <c r="G71" s="37">
        <v>1400</v>
      </c>
      <c r="H71" s="37">
        <v>1650</v>
      </c>
      <c r="I71" s="37">
        <v>1100</v>
      </c>
      <c r="J71" s="37">
        <v>1675</v>
      </c>
      <c r="K71" s="37"/>
      <c r="L71" s="37"/>
      <c r="M71" s="37">
        <v>1100</v>
      </c>
      <c r="N71" s="51">
        <v>1200</v>
      </c>
      <c r="O71" s="37">
        <v>675</v>
      </c>
      <c r="P71" s="37">
        <v>925</v>
      </c>
      <c r="Q71" s="37"/>
      <c r="R71" s="37">
        <v>1050</v>
      </c>
      <c r="S71" s="51"/>
      <c r="T71" s="51"/>
      <c r="U71" s="51"/>
      <c r="V71" s="51"/>
      <c r="W71" s="37"/>
      <c r="X71" s="37"/>
      <c r="Y71" s="37"/>
      <c r="Z71" s="37"/>
      <c r="AA71" s="49">
        <v>1550</v>
      </c>
      <c r="AB71" s="51">
        <v>1870</v>
      </c>
      <c r="AC71" s="49"/>
      <c r="AD71" s="49"/>
      <c r="AE71" s="49"/>
      <c r="AF71" s="49"/>
      <c r="AG71" s="49">
        <v>1150</v>
      </c>
      <c r="AH71" s="49">
        <v>1400</v>
      </c>
      <c r="AI71" s="49">
        <v>1125</v>
      </c>
      <c r="AJ71" s="49">
        <v>1235</v>
      </c>
      <c r="AK71" s="49">
        <v>1150</v>
      </c>
      <c r="AL71" s="49">
        <v>1260</v>
      </c>
      <c r="AM71" s="49">
        <v>825</v>
      </c>
      <c r="AN71" s="49">
        <v>1075</v>
      </c>
      <c r="AO71" s="49"/>
      <c r="AP71" s="49"/>
      <c r="AQ71" s="49">
        <v>900</v>
      </c>
      <c r="AR71" s="49">
        <v>950</v>
      </c>
      <c r="AS71" s="49"/>
      <c r="AT71" s="49"/>
      <c r="AU71" s="49"/>
      <c r="AV71" s="49"/>
      <c r="AW71" s="49">
        <v>300</v>
      </c>
      <c r="AX71" s="49">
        <v>590</v>
      </c>
      <c r="AY71" s="43"/>
    </row>
    <row r="72" spans="1:51" x14ac:dyDescent="0.2">
      <c r="A72" s="52">
        <v>39798</v>
      </c>
      <c r="B72" s="41">
        <v>153</v>
      </c>
      <c r="C72" s="37"/>
      <c r="D72" s="37">
        <v>1760</v>
      </c>
      <c r="E72" s="37"/>
      <c r="F72" s="37"/>
      <c r="G72" s="37"/>
      <c r="H72" s="37"/>
      <c r="I72" s="37">
        <v>1150</v>
      </c>
      <c r="J72" s="37">
        <v>1510</v>
      </c>
      <c r="K72" s="37"/>
      <c r="L72" s="37"/>
      <c r="M72" s="37"/>
      <c r="N72" s="51"/>
      <c r="O72" s="37">
        <v>1000</v>
      </c>
      <c r="P72" s="37">
        <v>1100</v>
      </c>
      <c r="Q72" s="37"/>
      <c r="R72" s="37"/>
      <c r="S72" s="51"/>
      <c r="T72" s="51"/>
      <c r="U72" s="51"/>
      <c r="V72" s="51"/>
      <c r="W72" s="37"/>
      <c r="X72" s="37"/>
      <c r="Y72" s="37"/>
      <c r="Z72" s="37"/>
      <c r="AA72" s="49">
        <v>1610</v>
      </c>
      <c r="AB72" s="51">
        <v>1800</v>
      </c>
      <c r="AC72" s="49"/>
      <c r="AD72" s="49"/>
      <c r="AE72" s="49"/>
      <c r="AF72" s="49"/>
      <c r="AG72" s="49">
        <v>1150</v>
      </c>
      <c r="AH72" s="49">
        <v>1375</v>
      </c>
      <c r="AI72" s="49"/>
      <c r="AJ72" s="49"/>
      <c r="AK72" s="49"/>
      <c r="AL72" s="49"/>
      <c r="AM72" s="49">
        <v>850</v>
      </c>
      <c r="AN72" s="49">
        <v>1150</v>
      </c>
      <c r="AO72" s="49"/>
      <c r="AP72" s="49"/>
      <c r="AQ72" s="49"/>
      <c r="AR72" s="49"/>
      <c r="AS72" s="49">
        <v>730</v>
      </c>
      <c r="AT72" s="49">
        <v>810</v>
      </c>
      <c r="AU72" s="49"/>
      <c r="AV72" s="49"/>
      <c r="AW72" s="49"/>
      <c r="AX72" s="49"/>
      <c r="AY72" s="43"/>
    </row>
    <row r="73" spans="1:51" x14ac:dyDescent="0.2">
      <c r="A73" s="52">
        <v>39840</v>
      </c>
      <c r="B73" s="41">
        <v>250</v>
      </c>
      <c r="C73" s="37"/>
      <c r="D73" s="37"/>
      <c r="E73" s="37"/>
      <c r="F73" s="37"/>
      <c r="G73" s="37"/>
      <c r="H73" s="37"/>
      <c r="I73" s="37">
        <v>1000</v>
      </c>
      <c r="J73" s="37">
        <v>1400</v>
      </c>
      <c r="K73" s="37"/>
      <c r="L73" s="37"/>
      <c r="M73" s="37">
        <v>1500</v>
      </c>
      <c r="N73" s="37">
        <v>1500</v>
      </c>
      <c r="O73" s="37">
        <v>1000</v>
      </c>
      <c r="P73" s="37">
        <v>1400</v>
      </c>
      <c r="Q73" s="37"/>
      <c r="R73" s="37"/>
      <c r="S73" s="37">
        <v>1500</v>
      </c>
      <c r="T73" s="37">
        <v>1500</v>
      </c>
      <c r="U73" s="51"/>
      <c r="V73" s="51"/>
      <c r="W73" s="37"/>
      <c r="X73" s="37"/>
      <c r="Y73" s="37"/>
      <c r="Z73" s="37"/>
      <c r="AA73" s="49"/>
      <c r="AB73" s="51"/>
      <c r="AC73" s="49"/>
      <c r="AD73" s="49"/>
      <c r="AE73" s="49"/>
      <c r="AF73" s="49"/>
      <c r="AG73" s="49"/>
      <c r="AH73" s="49"/>
      <c r="AI73" s="49"/>
      <c r="AJ73" s="49"/>
      <c r="AK73" s="49"/>
      <c r="AL73" s="49"/>
      <c r="AM73" s="49"/>
      <c r="AN73" s="49"/>
      <c r="AO73" s="49"/>
      <c r="AP73" s="49"/>
      <c r="AQ73" s="49"/>
      <c r="AR73" s="49"/>
      <c r="AS73" s="49"/>
      <c r="AT73" s="49"/>
      <c r="AU73" s="49"/>
      <c r="AV73" s="49"/>
      <c r="AW73" s="49"/>
      <c r="AX73" s="49"/>
      <c r="AY73" s="43"/>
    </row>
    <row r="74" spans="1:51" x14ac:dyDescent="0.2">
      <c r="A74" s="52">
        <v>39868</v>
      </c>
      <c r="B74" s="41">
        <v>627</v>
      </c>
      <c r="C74" s="37">
        <v>1200</v>
      </c>
      <c r="D74" s="37">
        <v>1480</v>
      </c>
      <c r="E74" s="37"/>
      <c r="F74" s="37"/>
      <c r="G74" s="37">
        <v>1100</v>
      </c>
      <c r="H74" s="37">
        <v>1290</v>
      </c>
      <c r="I74" s="37">
        <v>1000</v>
      </c>
      <c r="J74" s="37">
        <v>1190</v>
      </c>
      <c r="K74" s="37"/>
      <c r="L74" s="37"/>
      <c r="M74" s="37">
        <v>970</v>
      </c>
      <c r="N74" s="37">
        <v>1030</v>
      </c>
      <c r="O74" s="37">
        <v>735</v>
      </c>
      <c r="P74" s="37">
        <v>1190</v>
      </c>
      <c r="Q74" s="37"/>
      <c r="R74" s="37"/>
      <c r="S74" s="37">
        <v>775</v>
      </c>
      <c r="T74" s="37">
        <v>900</v>
      </c>
      <c r="U74" s="51"/>
      <c r="V74" s="51"/>
      <c r="W74" s="42"/>
      <c r="X74" s="42"/>
      <c r="Y74" s="37"/>
      <c r="Z74" s="37"/>
      <c r="AA74" s="51">
        <v>1200</v>
      </c>
      <c r="AB74" s="51">
        <v>1420</v>
      </c>
      <c r="AC74" s="49"/>
      <c r="AD74" s="49"/>
      <c r="AE74" s="49"/>
      <c r="AF74" s="49"/>
      <c r="AG74" s="49">
        <v>940</v>
      </c>
      <c r="AH74" s="49">
        <v>1150</v>
      </c>
      <c r="AI74" s="49"/>
      <c r="AJ74" s="49"/>
      <c r="AK74" s="49"/>
      <c r="AL74" s="49"/>
      <c r="AM74" s="49">
        <v>720</v>
      </c>
      <c r="AN74" s="49">
        <v>770</v>
      </c>
      <c r="AO74" s="49"/>
      <c r="AP74" s="49"/>
      <c r="AQ74" s="49">
        <v>700</v>
      </c>
      <c r="AR74" s="49">
        <v>820</v>
      </c>
      <c r="AS74" s="49"/>
      <c r="AT74" s="49"/>
      <c r="AU74" s="49"/>
      <c r="AV74" s="49"/>
      <c r="AW74" s="49"/>
      <c r="AX74" s="49"/>
      <c r="AY74" s="43"/>
    </row>
    <row r="75" spans="1:51" x14ac:dyDescent="0.2">
      <c r="A75" s="52">
        <v>39896</v>
      </c>
      <c r="B75" s="41">
        <v>643</v>
      </c>
      <c r="C75" s="37">
        <v>1200</v>
      </c>
      <c r="D75" s="37">
        <v>1390</v>
      </c>
      <c r="E75" s="37"/>
      <c r="F75" s="37"/>
      <c r="G75" s="37"/>
      <c r="H75" s="53"/>
      <c r="I75" s="37">
        <v>1075</v>
      </c>
      <c r="J75" s="37">
        <v>1220</v>
      </c>
      <c r="K75" s="37"/>
      <c r="L75" s="37"/>
      <c r="M75" s="37">
        <v>1100</v>
      </c>
      <c r="N75" s="37">
        <v>1275</v>
      </c>
      <c r="O75" s="37">
        <v>800</v>
      </c>
      <c r="P75" s="37">
        <v>1075</v>
      </c>
      <c r="Q75" s="37"/>
      <c r="R75" s="37"/>
      <c r="S75" s="51"/>
      <c r="T75" s="51"/>
      <c r="U75" s="51">
        <v>540</v>
      </c>
      <c r="V75" s="51">
        <v>850</v>
      </c>
      <c r="W75" s="42"/>
      <c r="X75" s="42"/>
      <c r="Y75" s="37"/>
      <c r="Z75" s="37"/>
      <c r="AA75" s="49">
        <v>1225</v>
      </c>
      <c r="AB75" s="51">
        <v>1380</v>
      </c>
      <c r="AC75" s="49"/>
      <c r="AD75" s="49"/>
      <c r="AE75" s="49"/>
      <c r="AF75" s="49"/>
      <c r="AG75" s="49">
        <v>940</v>
      </c>
      <c r="AH75" s="49">
        <v>1200</v>
      </c>
      <c r="AI75" s="42">
        <v>940</v>
      </c>
      <c r="AJ75" s="42">
        <v>1000</v>
      </c>
      <c r="AK75" s="49">
        <v>975</v>
      </c>
      <c r="AL75" s="49">
        <v>1060</v>
      </c>
      <c r="AM75" s="49"/>
      <c r="AN75" s="49"/>
      <c r="AO75" s="42">
        <v>600</v>
      </c>
      <c r="AP75" s="42">
        <v>750</v>
      </c>
      <c r="AQ75" s="49"/>
      <c r="AR75" s="49"/>
      <c r="AS75" s="49"/>
      <c r="AT75" s="49"/>
      <c r="AU75" s="49"/>
      <c r="AV75" s="49"/>
      <c r="AW75" s="49"/>
      <c r="AX75" s="49"/>
      <c r="AY75" s="43"/>
    </row>
    <row r="76" spans="1:51" x14ac:dyDescent="0.2">
      <c r="A76" s="52">
        <v>39931</v>
      </c>
      <c r="B76" s="41">
        <v>917</v>
      </c>
      <c r="C76" s="37">
        <v>1250</v>
      </c>
      <c r="D76" s="37">
        <v>1525</v>
      </c>
      <c r="E76" s="37"/>
      <c r="F76" s="37"/>
      <c r="G76" s="37">
        <v>1170</v>
      </c>
      <c r="H76" s="51">
        <v>1290</v>
      </c>
      <c r="I76" s="37">
        <v>1000</v>
      </c>
      <c r="J76" s="37">
        <v>1250</v>
      </c>
      <c r="K76" s="37"/>
      <c r="L76" s="37"/>
      <c r="M76" s="37">
        <v>900</v>
      </c>
      <c r="N76" s="51">
        <v>1110</v>
      </c>
      <c r="O76" s="37">
        <v>635</v>
      </c>
      <c r="P76" s="37">
        <v>925</v>
      </c>
      <c r="Q76" s="37"/>
      <c r="R76" s="37"/>
      <c r="S76" s="51">
        <v>710</v>
      </c>
      <c r="T76" s="51">
        <v>910</v>
      </c>
      <c r="U76" s="51">
        <v>430</v>
      </c>
      <c r="V76" s="51">
        <v>570</v>
      </c>
      <c r="W76" s="42"/>
      <c r="X76" s="42"/>
      <c r="Y76" s="37">
        <v>500</v>
      </c>
      <c r="Z76" s="37">
        <v>600</v>
      </c>
      <c r="AA76" s="49">
        <v>1160</v>
      </c>
      <c r="AB76" s="51">
        <v>1325</v>
      </c>
      <c r="AC76" s="49"/>
      <c r="AD76" s="49"/>
      <c r="AE76" s="49"/>
      <c r="AF76" s="49"/>
      <c r="AG76" s="49">
        <v>950</v>
      </c>
      <c r="AH76" s="49">
        <v>1160</v>
      </c>
      <c r="AI76" s="49"/>
      <c r="AJ76" s="49"/>
      <c r="AK76" s="49">
        <v>900</v>
      </c>
      <c r="AL76" s="49">
        <v>1125</v>
      </c>
      <c r="AM76" s="49">
        <v>810</v>
      </c>
      <c r="AN76" s="49">
        <v>985</v>
      </c>
      <c r="AO76" s="49"/>
      <c r="AP76" s="49"/>
      <c r="AQ76" s="49">
        <v>710</v>
      </c>
      <c r="AR76" s="49">
        <v>850</v>
      </c>
      <c r="AS76" s="49">
        <v>430</v>
      </c>
      <c r="AT76" s="49">
        <v>570</v>
      </c>
      <c r="AU76" s="49"/>
      <c r="AV76" s="49"/>
      <c r="AW76" s="49">
        <v>500</v>
      </c>
      <c r="AX76" s="49">
        <v>600</v>
      </c>
      <c r="AY76" s="43"/>
    </row>
    <row r="77" spans="1:51" x14ac:dyDescent="0.2">
      <c r="A77" s="52">
        <v>39959</v>
      </c>
      <c r="B77" s="41">
        <v>408</v>
      </c>
      <c r="C77" s="37">
        <v>1200</v>
      </c>
      <c r="D77" s="37">
        <v>1500</v>
      </c>
      <c r="E77" s="37">
        <v>990</v>
      </c>
      <c r="F77" s="37">
        <v>1100</v>
      </c>
      <c r="G77" s="37"/>
      <c r="H77" s="53"/>
      <c r="I77" s="37">
        <v>100</v>
      </c>
      <c r="J77" s="37">
        <v>1135</v>
      </c>
      <c r="K77" s="37"/>
      <c r="L77" s="37"/>
      <c r="M77" s="37">
        <v>935</v>
      </c>
      <c r="N77" s="51">
        <v>1150</v>
      </c>
      <c r="O77" s="37">
        <v>900</v>
      </c>
      <c r="P77" s="37">
        <v>970</v>
      </c>
      <c r="Q77" s="37"/>
      <c r="R77" s="37"/>
      <c r="S77" s="51"/>
      <c r="T77" s="51"/>
      <c r="U77" s="51"/>
      <c r="V77" s="51"/>
      <c r="W77" s="42"/>
      <c r="X77" s="42"/>
      <c r="Y77" s="37"/>
      <c r="Z77" s="37"/>
      <c r="AA77" s="49">
        <v>1210</v>
      </c>
      <c r="AB77" s="51">
        <v>1320</v>
      </c>
      <c r="AC77" s="49"/>
      <c r="AD77" s="49"/>
      <c r="AE77" s="49"/>
      <c r="AF77" s="49"/>
      <c r="AG77" s="49">
        <v>1000</v>
      </c>
      <c r="AH77" s="49">
        <v>1130</v>
      </c>
      <c r="AI77" s="49"/>
      <c r="AJ77" s="49"/>
      <c r="AK77" s="49"/>
      <c r="AL77" s="49"/>
      <c r="AM77" s="49">
        <v>810</v>
      </c>
      <c r="AN77" s="49">
        <v>985</v>
      </c>
      <c r="AO77" s="49"/>
      <c r="AP77" s="49"/>
      <c r="AQ77" s="49"/>
      <c r="AR77" s="49"/>
      <c r="AS77" s="49"/>
      <c r="AT77" s="49"/>
      <c r="AU77" s="49"/>
      <c r="AV77" s="49"/>
      <c r="AW77" s="49"/>
      <c r="AX77" s="49"/>
      <c r="AY77" s="43"/>
    </row>
    <row r="78" spans="1:51" x14ac:dyDescent="0.2">
      <c r="A78" s="52">
        <v>39987</v>
      </c>
      <c r="B78" s="41">
        <v>317</v>
      </c>
      <c r="C78" s="37">
        <v>1235</v>
      </c>
      <c r="D78" s="37">
        <v>1300</v>
      </c>
      <c r="E78" s="37"/>
      <c r="F78" s="37"/>
      <c r="G78" s="37"/>
      <c r="H78" s="53"/>
      <c r="I78" s="37">
        <v>910</v>
      </c>
      <c r="J78" s="37">
        <v>1100</v>
      </c>
      <c r="K78" s="37"/>
      <c r="L78" s="37"/>
      <c r="M78" s="37"/>
      <c r="N78" s="53"/>
      <c r="O78" s="37">
        <v>690</v>
      </c>
      <c r="P78" s="37">
        <v>860</v>
      </c>
      <c r="Q78" s="37"/>
      <c r="R78" s="37"/>
      <c r="S78" s="51"/>
      <c r="T78" s="51"/>
      <c r="U78" s="51"/>
      <c r="V78" s="51"/>
      <c r="W78" s="42"/>
      <c r="X78" s="42"/>
      <c r="Y78" s="37"/>
      <c r="Z78" s="37"/>
      <c r="AA78" s="49">
        <v>1100</v>
      </c>
      <c r="AB78" s="51">
        <v>1310</v>
      </c>
      <c r="AC78" s="49"/>
      <c r="AD78" s="49"/>
      <c r="AE78" s="49"/>
      <c r="AF78" s="49"/>
      <c r="AG78" s="49">
        <v>925</v>
      </c>
      <c r="AH78" s="49">
        <v>1090</v>
      </c>
      <c r="AI78" s="49"/>
      <c r="AJ78" s="49"/>
      <c r="AK78" s="49">
        <v>910</v>
      </c>
      <c r="AL78" s="49">
        <v>1000</v>
      </c>
      <c r="AM78" s="49">
        <v>725</v>
      </c>
      <c r="AN78" s="49">
        <v>920</v>
      </c>
      <c r="AO78" s="49"/>
      <c r="AP78" s="49"/>
      <c r="AQ78" s="49">
        <v>700</v>
      </c>
      <c r="AR78" s="49">
        <v>850</v>
      </c>
      <c r="AS78" s="49"/>
      <c r="AT78" s="49"/>
      <c r="AU78" s="49"/>
      <c r="AV78" s="49"/>
      <c r="AW78" s="49"/>
      <c r="AX78" s="49"/>
      <c r="AY78" s="43"/>
    </row>
    <row r="79" spans="1:51" x14ac:dyDescent="0.2">
      <c r="A79" s="52">
        <v>40022</v>
      </c>
      <c r="B79" s="41">
        <v>549</v>
      </c>
      <c r="C79" s="37">
        <v>1125</v>
      </c>
      <c r="D79" s="37">
        <v>1410</v>
      </c>
      <c r="E79" s="37"/>
      <c r="F79" s="37"/>
      <c r="G79" s="37">
        <v>1000</v>
      </c>
      <c r="H79" s="51">
        <v>1100</v>
      </c>
      <c r="I79" s="37">
        <v>850</v>
      </c>
      <c r="J79" s="37">
        <v>1040</v>
      </c>
      <c r="K79" s="37"/>
      <c r="L79" s="37"/>
      <c r="M79" s="37">
        <v>820</v>
      </c>
      <c r="N79" s="51">
        <v>960</v>
      </c>
      <c r="O79" s="37">
        <v>740</v>
      </c>
      <c r="P79" s="37">
        <v>850</v>
      </c>
      <c r="Q79" s="37"/>
      <c r="R79" s="37"/>
      <c r="S79" s="51"/>
      <c r="T79" s="51"/>
      <c r="U79" s="51">
        <v>575</v>
      </c>
      <c r="V79" s="51">
        <v>725</v>
      </c>
      <c r="W79" s="42"/>
      <c r="X79" s="42"/>
      <c r="Y79" s="37"/>
      <c r="Z79" s="37"/>
      <c r="AA79" s="49">
        <v>1010</v>
      </c>
      <c r="AB79" s="51">
        <v>1110</v>
      </c>
      <c r="AC79" s="49"/>
      <c r="AD79" s="49"/>
      <c r="AE79" s="49">
        <v>1000</v>
      </c>
      <c r="AF79" s="49">
        <v>1000</v>
      </c>
      <c r="AG79" s="49">
        <v>900</v>
      </c>
      <c r="AH79" s="49">
        <v>925</v>
      </c>
      <c r="AI79" s="49"/>
      <c r="AJ79" s="49"/>
      <c r="AK79" s="49">
        <v>750</v>
      </c>
      <c r="AL79" s="49">
        <v>920</v>
      </c>
      <c r="AM79" s="49">
        <v>600</v>
      </c>
      <c r="AN79" s="49">
        <v>775</v>
      </c>
      <c r="AO79" s="49"/>
      <c r="AP79" s="49"/>
      <c r="AQ79" s="49">
        <v>560</v>
      </c>
      <c r="AR79" s="49">
        <v>635</v>
      </c>
      <c r="AS79" s="49">
        <v>400</v>
      </c>
      <c r="AT79" s="49">
        <v>500</v>
      </c>
      <c r="AU79" s="49"/>
      <c r="AV79" s="49"/>
      <c r="AW79" s="49"/>
      <c r="AX79" s="49"/>
      <c r="AY79" s="43"/>
    </row>
    <row r="80" spans="1:51" x14ac:dyDescent="0.2">
      <c r="A80" s="52">
        <v>40050</v>
      </c>
      <c r="B80" s="41">
        <v>553</v>
      </c>
      <c r="C80" s="37">
        <v>1260</v>
      </c>
      <c r="D80" s="37">
        <v>1380</v>
      </c>
      <c r="E80" s="37"/>
      <c r="F80" s="37"/>
      <c r="G80" s="37">
        <v>1175</v>
      </c>
      <c r="H80" s="51">
        <v>1250</v>
      </c>
      <c r="I80" s="37">
        <v>1025</v>
      </c>
      <c r="J80" s="37">
        <v>1290</v>
      </c>
      <c r="K80" s="37"/>
      <c r="L80" s="37"/>
      <c r="M80" s="37">
        <v>1060</v>
      </c>
      <c r="N80" s="51">
        <v>1200</v>
      </c>
      <c r="O80" s="37">
        <v>800</v>
      </c>
      <c r="P80" s="37">
        <v>950</v>
      </c>
      <c r="Q80" s="37"/>
      <c r="R80" s="37"/>
      <c r="S80" s="51">
        <v>760</v>
      </c>
      <c r="T80" s="51">
        <v>975</v>
      </c>
      <c r="U80" s="51">
        <v>600</v>
      </c>
      <c r="V80" s="51">
        <v>750</v>
      </c>
      <c r="W80" s="42"/>
      <c r="X80" s="42"/>
      <c r="Y80" s="37">
        <v>470</v>
      </c>
      <c r="Z80" s="37">
        <v>625</v>
      </c>
      <c r="AA80" s="49"/>
      <c r="AB80" s="51"/>
      <c r="AC80" s="49"/>
      <c r="AD80" s="49"/>
      <c r="AE80" s="49"/>
      <c r="AF80" s="49"/>
      <c r="AG80" s="49">
        <v>985</v>
      </c>
      <c r="AH80" s="49">
        <v>1230</v>
      </c>
      <c r="AI80" s="49"/>
      <c r="AJ80" s="49"/>
      <c r="AK80" s="49">
        <v>1035</v>
      </c>
      <c r="AL80" s="49">
        <v>1085</v>
      </c>
      <c r="AM80" s="49"/>
      <c r="AN80" s="49"/>
      <c r="AO80" s="49"/>
      <c r="AP80" s="49"/>
      <c r="AQ80" s="49">
        <v>875</v>
      </c>
      <c r="AR80" s="49">
        <v>925</v>
      </c>
      <c r="AS80" s="49">
        <v>550</v>
      </c>
      <c r="AT80" s="49">
        <v>575</v>
      </c>
      <c r="AU80" s="49"/>
      <c r="AV80" s="49"/>
      <c r="AW80" s="49">
        <v>500</v>
      </c>
      <c r="AX80" s="49">
        <v>575</v>
      </c>
      <c r="AY80" s="43"/>
    </row>
    <row r="81" spans="1:51" x14ac:dyDescent="0.2">
      <c r="A81" s="52">
        <v>40078</v>
      </c>
      <c r="B81" s="1">
        <v>529</v>
      </c>
      <c r="C81" s="37">
        <v>1225</v>
      </c>
      <c r="D81" s="37">
        <v>1360</v>
      </c>
      <c r="E81" s="54"/>
      <c r="F81" s="54"/>
      <c r="G81" s="55"/>
      <c r="H81" s="56"/>
      <c r="I81" s="37">
        <v>1000</v>
      </c>
      <c r="J81" s="37">
        <v>1200</v>
      </c>
      <c r="K81" s="37"/>
      <c r="L81" s="37"/>
      <c r="M81" s="37">
        <v>900</v>
      </c>
      <c r="N81" s="57">
        <v>1150</v>
      </c>
      <c r="O81" s="37">
        <v>735</v>
      </c>
      <c r="P81" s="37">
        <v>975</v>
      </c>
      <c r="Q81" s="58"/>
      <c r="R81" s="58"/>
      <c r="S81" s="59"/>
      <c r="T81" s="59"/>
      <c r="U81" s="51">
        <v>425</v>
      </c>
      <c r="V81" s="51">
        <v>610</v>
      </c>
      <c r="W81" s="42"/>
      <c r="X81" s="42"/>
      <c r="Y81" s="37"/>
      <c r="Z81" s="37"/>
      <c r="AA81" s="49">
        <v>1225</v>
      </c>
      <c r="AB81" s="51">
        <v>1360</v>
      </c>
      <c r="AC81" s="60"/>
      <c r="AD81" s="60"/>
      <c r="AE81" s="61"/>
      <c r="AF81" s="61"/>
      <c r="AG81" s="49">
        <v>1000</v>
      </c>
      <c r="AH81" s="49">
        <v>1200</v>
      </c>
      <c r="AI81" s="60"/>
      <c r="AJ81" s="60"/>
      <c r="AK81" s="49">
        <v>900</v>
      </c>
      <c r="AL81" s="49">
        <v>1150</v>
      </c>
      <c r="AM81" s="49">
        <v>700</v>
      </c>
      <c r="AN81" s="49">
        <v>775</v>
      </c>
      <c r="AO81" s="60"/>
      <c r="AP81" s="60"/>
      <c r="AQ81" s="49">
        <v>600</v>
      </c>
      <c r="AR81" s="49">
        <v>800</v>
      </c>
      <c r="AS81" s="49">
        <v>425</v>
      </c>
      <c r="AT81" s="49">
        <v>635</v>
      </c>
      <c r="AU81" s="60"/>
      <c r="AV81" s="60"/>
      <c r="AW81" s="61"/>
      <c r="AX81" s="61"/>
      <c r="AY81" s="43"/>
    </row>
    <row r="82" spans="1:51" x14ac:dyDescent="0.2">
      <c r="A82" s="52">
        <v>40113</v>
      </c>
      <c r="B82" s="1">
        <v>769</v>
      </c>
      <c r="C82" s="37">
        <v>1225</v>
      </c>
      <c r="D82" s="37">
        <v>1300</v>
      </c>
      <c r="E82" s="54"/>
      <c r="F82" s="54"/>
      <c r="G82" s="55"/>
      <c r="H82" s="56"/>
      <c r="I82" s="37">
        <v>1000</v>
      </c>
      <c r="J82" s="37">
        <v>1200</v>
      </c>
      <c r="K82" s="37"/>
      <c r="L82" s="37"/>
      <c r="M82" s="37">
        <v>975</v>
      </c>
      <c r="N82" s="51">
        <v>1075</v>
      </c>
      <c r="O82" s="37">
        <v>700</v>
      </c>
      <c r="P82" s="37">
        <v>940</v>
      </c>
      <c r="Q82" s="37"/>
      <c r="R82" s="37"/>
      <c r="S82" s="51">
        <v>600</v>
      </c>
      <c r="T82" s="51">
        <v>935</v>
      </c>
      <c r="U82" s="51"/>
      <c r="V82" s="51"/>
      <c r="W82" s="42"/>
      <c r="X82" s="42"/>
      <c r="Y82" s="37">
        <v>500</v>
      </c>
      <c r="Z82" s="37">
        <v>560</v>
      </c>
      <c r="AA82" s="49">
        <v>1050</v>
      </c>
      <c r="AB82" s="51">
        <v>1225</v>
      </c>
      <c r="AC82" s="60"/>
      <c r="AD82" s="60"/>
      <c r="AE82" s="61"/>
      <c r="AF82" s="61"/>
      <c r="AG82" s="49">
        <v>835</v>
      </c>
      <c r="AH82" s="49">
        <v>1000</v>
      </c>
      <c r="AI82" s="60"/>
      <c r="AJ82" s="60"/>
      <c r="AK82" s="49">
        <v>800</v>
      </c>
      <c r="AL82" s="49">
        <v>1050</v>
      </c>
      <c r="AM82" s="49">
        <v>600</v>
      </c>
      <c r="AN82" s="49">
        <v>750</v>
      </c>
      <c r="AO82" s="60"/>
      <c r="AP82" s="60"/>
      <c r="AQ82" s="49">
        <v>600</v>
      </c>
      <c r="AR82" s="49">
        <v>790</v>
      </c>
      <c r="AS82" s="49"/>
      <c r="AT82" s="49"/>
      <c r="AU82" s="60"/>
      <c r="AV82" s="60"/>
      <c r="AW82" s="49">
        <v>500</v>
      </c>
      <c r="AX82" s="49">
        <v>560</v>
      </c>
      <c r="AY82" s="43"/>
    </row>
    <row r="83" spans="1:51" x14ac:dyDescent="0.2">
      <c r="A83" s="52">
        <v>40141</v>
      </c>
      <c r="B83" s="1">
        <v>444</v>
      </c>
      <c r="C83" s="37">
        <v>1290</v>
      </c>
      <c r="D83" s="37">
        <v>1385</v>
      </c>
      <c r="E83" s="54"/>
      <c r="F83" s="54"/>
      <c r="G83" s="37">
        <v>1110</v>
      </c>
      <c r="H83" s="51">
        <v>1110</v>
      </c>
      <c r="I83" s="37">
        <v>1000</v>
      </c>
      <c r="J83" s="37">
        <v>1175</v>
      </c>
      <c r="K83" s="37">
        <v>1150</v>
      </c>
      <c r="L83" s="37">
        <v>1150</v>
      </c>
      <c r="M83" s="37">
        <v>900</v>
      </c>
      <c r="N83" s="51">
        <v>975</v>
      </c>
      <c r="O83" s="37">
        <v>925</v>
      </c>
      <c r="P83" s="37">
        <v>980</v>
      </c>
      <c r="Q83" s="37"/>
      <c r="R83" s="37"/>
      <c r="S83" s="51">
        <v>660</v>
      </c>
      <c r="T83" s="51">
        <v>850</v>
      </c>
      <c r="U83" s="51">
        <v>630</v>
      </c>
      <c r="V83" s="51">
        <v>700</v>
      </c>
      <c r="W83" s="42"/>
      <c r="X83" s="42"/>
      <c r="Y83" s="37"/>
      <c r="Z83" s="37"/>
      <c r="AA83" s="49">
        <v>1300</v>
      </c>
      <c r="AB83" s="51">
        <v>1300</v>
      </c>
      <c r="AC83" s="60"/>
      <c r="AD83" s="60"/>
      <c r="AE83" s="61"/>
      <c r="AF83" s="61"/>
      <c r="AG83" s="49">
        <v>985</v>
      </c>
      <c r="AH83" s="49">
        <v>1185</v>
      </c>
      <c r="AI83" s="60"/>
      <c r="AJ83" s="60"/>
      <c r="AK83" s="49">
        <v>950</v>
      </c>
      <c r="AL83" s="49">
        <v>1125</v>
      </c>
      <c r="AM83" s="49">
        <v>630</v>
      </c>
      <c r="AN83" s="49">
        <v>950</v>
      </c>
      <c r="AO83" s="49"/>
      <c r="AP83" s="49"/>
      <c r="AQ83" s="49">
        <v>625</v>
      </c>
      <c r="AR83" s="49">
        <v>850</v>
      </c>
      <c r="AS83" s="49"/>
      <c r="AT83" s="49"/>
      <c r="AU83" s="60"/>
      <c r="AV83" s="60"/>
      <c r="AW83" s="61"/>
      <c r="AX83" s="61"/>
      <c r="AY83" s="43"/>
    </row>
    <row r="84" spans="1:51" x14ac:dyDescent="0.2">
      <c r="A84" s="52">
        <v>40169</v>
      </c>
      <c r="B84" s="1">
        <v>454</v>
      </c>
      <c r="C84" s="37">
        <v>1150</v>
      </c>
      <c r="D84" s="37">
        <v>1360</v>
      </c>
      <c r="E84" s="37"/>
      <c r="F84" s="37"/>
      <c r="G84" s="37">
        <v>1040</v>
      </c>
      <c r="H84" s="37">
        <v>1040</v>
      </c>
      <c r="I84" s="37">
        <v>900</v>
      </c>
      <c r="J84" s="37">
        <v>1150</v>
      </c>
      <c r="K84" s="37"/>
      <c r="L84" s="37"/>
      <c r="M84" s="37">
        <v>630</v>
      </c>
      <c r="N84" s="51">
        <v>885</v>
      </c>
      <c r="O84" s="37">
        <v>650</v>
      </c>
      <c r="P84" s="37">
        <v>850</v>
      </c>
      <c r="Q84" s="58"/>
      <c r="R84" s="58"/>
      <c r="S84" s="59"/>
      <c r="T84" s="59"/>
      <c r="U84" s="51"/>
      <c r="V84" s="51"/>
      <c r="W84" s="42"/>
      <c r="X84" s="42"/>
      <c r="Y84" s="37"/>
      <c r="Z84" s="37"/>
      <c r="AA84" s="49">
        <v>1225</v>
      </c>
      <c r="AB84" s="51">
        <v>1350</v>
      </c>
      <c r="AC84" s="60"/>
      <c r="AD84" s="60"/>
      <c r="AE84" s="61"/>
      <c r="AF84" s="61"/>
      <c r="AG84" s="49">
        <v>1050</v>
      </c>
      <c r="AH84" s="49">
        <v>1175</v>
      </c>
      <c r="AI84" s="60"/>
      <c r="AJ84" s="49"/>
      <c r="AK84" s="61"/>
      <c r="AL84" s="61"/>
      <c r="AM84" s="49">
        <v>600</v>
      </c>
      <c r="AN84" s="49">
        <v>750</v>
      </c>
      <c r="AO84" s="60"/>
      <c r="AP84" s="60"/>
      <c r="AQ84" s="61"/>
      <c r="AR84" s="61"/>
      <c r="AS84" s="49"/>
      <c r="AT84" s="49"/>
      <c r="AU84" s="60"/>
      <c r="AV84" s="60"/>
      <c r="AW84" s="61"/>
      <c r="AX84" s="61"/>
      <c r="AY84" s="43"/>
    </row>
    <row r="85" spans="1:51" x14ac:dyDescent="0.2">
      <c r="A85" s="52">
        <v>40204</v>
      </c>
      <c r="B85" s="1">
        <v>617</v>
      </c>
      <c r="C85" s="37">
        <v>1150</v>
      </c>
      <c r="D85" s="37">
        <v>1310</v>
      </c>
      <c r="E85" s="54"/>
      <c r="F85" s="54"/>
      <c r="G85" s="55"/>
      <c r="H85" s="56"/>
      <c r="I85" s="37">
        <v>950</v>
      </c>
      <c r="J85" s="37">
        <v>1125</v>
      </c>
      <c r="K85" s="37"/>
      <c r="L85" s="37"/>
      <c r="M85" s="37">
        <v>1020</v>
      </c>
      <c r="N85" s="51">
        <v>1050</v>
      </c>
      <c r="O85" s="37">
        <v>650</v>
      </c>
      <c r="P85" s="37">
        <v>820</v>
      </c>
      <c r="Q85" s="37"/>
      <c r="R85" s="37"/>
      <c r="S85" s="51">
        <v>600</v>
      </c>
      <c r="T85" s="51">
        <v>800</v>
      </c>
      <c r="U85" s="51">
        <v>280</v>
      </c>
      <c r="V85" s="51">
        <v>585</v>
      </c>
      <c r="W85" s="42"/>
      <c r="X85" s="42"/>
      <c r="Y85" s="37">
        <v>370</v>
      </c>
      <c r="Z85" s="37">
        <v>560</v>
      </c>
      <c r="AA85" s="49">
        <v>1110</v>
      </c>
      <c r="AB85" s="51">
        <v>1335</v>
      </c>
      <c r="AC85" s="49"/>
      <c r="AD85" s="49"/>
      <c r="AE85" s="49"/>
      <c r="AF85" s="49"/>
      <c r="AG85" s="49">
        <v>800</v>
      </c>
      <c r="AH85" s="49">
        <v>1085</v>
      </c>
      <c r="AI85" s="49"/>
      <c r="AJ85" s="49"/>
      <c r="AK85" s="49">
        <v>875</v>
      </c>
      <c r="AL85" s="49">
        <v>1100</v>
      </c>
      <c r="AM85" s="49">
        <v>580</v>
      </c>
      <c r="AN85" s="49">
        <v>710</v>
      </c>
      <c r="AO85" s="49"/>
      <c r="AP85" s="49"/>
      <c r="AQ85" s="49">
        <v>600</v>
      </c>
      <c r="AR85" s="49">
        <v>830</v>
      </c>
      <c r="AS85" s="49">
        <v>400</v>
      </c>
      <c r="AT85" s="49">
        <v>540</v>
      </c>
      <c r="AU85" s="49"/>
      <c r="AV85" s="49"/>
      <c r="AW85" s="49">
        <v>250</v>
      </c>
      <c r="AX85" s="49">
        <v>560</v>
      </c>
      <c r="AY85" s="43"/>
    </row>
    <row r="86" spans="1:51" x14ac:dyDescent="0.2">
      <c r="A86" s="52">
        <v>40232</v>
      </c>
      <c r="B86" s="1">
        <v>643</v>
      </c>
      <c r="C86" s="37">
        <v>1150</v>
      </c>
      <c r="D86" s="37">
        <v>1400</v>
      </c>
      <c r="E86" s="37"/>
      <c r="F86" s="37"/>
      <c r="G86" s="37"/>
      <c r="H86" s="37">
        <v>1275</v>
      </c>
      <c r="I86" s="37">
        <v>1000</v>
      </c>
      <c r="J86" s="37">
        <v>1140</v>
      </c>
      <c r="K86" s="37"/>
      <c r="L86" s="37"/>
      <c r="M86" s="55"/>
      <c r="N86" s="37"/>
      <c r="O86" s="37">
        <v>850</v>
      </c>
      <c r="P86" s="37">
        <v>970</v>
      </c>
      <c r="Q86" s="37"/>
      <c r="R86" s="37"/>
      <c r="S86" s="37"/>
      <c r="T86" s="37"/>
      <c r="U86" s="51">
        <v>400</v>
      </c>
      <c r="V86" s="51">
        <v>700</v>
      </c>
      <c r="W86" s="42"/>
      <c r="X86" s="42"/>
      <c r="Y86" s="37">
        <v>435</v>
      </c>
      <c r="Z86" s="37">
        <v>710</v>
      </c>
      <c r="AA86" s="49">
        <v>1050</v>
      </c>
      <c r="AB86" s="49">
        <v>1250</v>
      </c>
      <c r="AC86" s="49"/>
      <c r="AD86" s="49"/>
      <c r="AE86" s="49"/>
      <c r="AF86" s="49"/>
      <c r="AG86" s="49">
        <v>850</v>
      </c>
      <c r="AH86" s="49">
        <v>925</v>
      </c>
      <c r="AI86" s="49"/>
      <c r="AJ86" s="49"/>
      <c r="AK86" s="49"/>
      <c r="AL86" s="49"/>
      <c r="AM86" s="49">
        <v>700</v>
      </c>
      <c r="AN86" s="49">
        <v>800</v>
      </c>
      <c r="AO86" s="49"/>
      <c r="AP86" s="49"/>
      <c r="AQ86" s="49"/>
      <c r="AR86" s="49"/>
      <c r="AS86" s="49">
        <v>350</v>
      </c>
      <c r="AT86" s="49">
        <v>550</v>
      </c>
      <c r="AU86" s="49"/>
      <c r="AV86" s="49"/>
      <c r="AW86" s="49">
        <v>450</v>
      </c>
      <c r="AX86" s="49">
        <v>490</v>
      </c>
      <c r="AY86" s="43"/>
    </row>
    <row r="87" spans="1:51" x14ac:dyDescent="0.2">
      <c r="A87" s="52">
        <v>40260</v>
      </c>
      <c r="B87" s="1">
        <v>546</v>
      </c>
      <c r="C87" s="37">
        <v>1000</v>
      </c>
      <c r="D87" s="37">
        <v>1200</v>
      </c>
      <c r="E87" s="37"/>
      <c r="F87" s="37"/>
      <c r="G87" s="37"/>
      <c r="H87" s="37"/>
      <c r="I87" s="37">
        <v>900</v>
      </c>
      <c r="J87" s="37">
        <v>975</v>
      </c>
      <c r="K87" s="37"/>
      <c r="L87" s="37"/>
      <c r="M87" s="37">
        <v>810</v>
      </c>
      <c r="N87" s="37">
        <v>925</v>
      </c>
      <c r="O87" s="37">
        <v>700</v>
      </c>
      <c r="P87" s="37">
        <v>825</v>
      </c>
      <c r="Q87" s="37"/>
      <c r="R87" s="37"/>
      <c r="S87" s="37">
        <v>635</v>
      </c>
      <c r="T87" s="37">
        <v>780</v>
      </c>
      <c r="U87" s="51">
        <v>450</v>
      </c>
      <c r="V87" s="51">
        <v>690</v>
      </c>
      <c r="W87" s="42"/>
      <c r="X87" s="42"/>
      <c r="Y87" s="37">
        <v>420</v>
      </c>
      <c r="Z87" s="37">
        <v>610</v>
      </c>
      <c r="AA87" s="49">
        <v>1075</v>
      </c>
      <c r="AB87" s="49">
        <v>1260</v>
      </c>
      <c r="AC87" s="49"/>
      <c r="AD87" s="49"/>
      <c r="AE87" s="49"/>
      <c r="AF87" s="49"/>
      <c r="AG87" s="49">
        <v>825</v>
      </c>
      <c r="AH87" s="49">
        <v>975</v>
      </c>
      <c r="AI87" s="49"/>
      <c r="AJ87" s="49"/>
      <c r="AK87" s="49">
        <v>760</v>
      </c>
      <c r="AL87" s="49">
        <v>910</v>
      </c>
      <c r="AM87" s="49">
        <v>685</v>
      </c>
      <c r="AN87" s="49">
        <v>775</v>
      </c>
      <c r="AO87" s="49"/>
      <c r="AP87" s="49"/>
      <c r="AQ87" s="49">
        <v>540</v>
      </c>
      <c r="AR87" s="49">
        <v>700</v>
      </c>
      <c r="AS87" s="49"/>
      <c r="AT87" s="49"/>
      <c r="AU87" s="49"/>
      <c r="AV87" s="49"/>
      <c r="AW87" s="49">
        <v>435</v>
      </c>
      <c r="AX87" s="49">
        <v>500</v>
      </c>
      <c r="AY87" s="43"/>
    </row>
    <row r="88" spans="1:51" x14ac:dyDescent="0.2">
      <c r="A88" s="52">
        <v>40295</v>
      </c>
      <c r="B88" s="1">
        <v>586</v>
      </c>
      <c r="C88" s="37">
        <v>1200</v>
      </c>
      <c r="D88" s="37">
        <v>1300</v>
      </c>
      <c r="E88" s="37"/>
      <c r="F88" s="37"/>
      <c r="G88" s="37"/>
      <c r="H88" s="37"/>
      <c r="I88" s="37">
        <v>1010</v>
      </c>
      <c r="J88" s="37">
        <v>1150</v>
      </c>
      <c r="K88" s="37"/>
      <c r="L88" s="37"/>
      <c r="M88" s="37"/>
      <c r="N88" s="37"/>
      <c r="O88" s="37">
        <v>800</v>
      </c>
      <c r="P88" s="37">
        <v>985</v>
      </c>
      <c r="Q88" s="37"/>
      <c r="R88" s="37"/>
      <c r="S88" s="37">
        <v>800</v>
      </c>
      <c r="T88" s="37">
        <v>885</v>
      </c>
      <c r="U88" s="51">
        <v>550</v>
      </c>
      <c r="V88" s="51">
        <v>800</v>
      </c>
      <c r="W88" s="42"/>
      <c r="X88" s="42"/>
      <c r="Y88" s="37">
        <v>450</v>
      </c>
      <c r="Z88" s="37">
        <v>740</v>
      </c>
      <c r="AA88" s="49">
        <v>1125</v>
      </c>
      <c r="AB88" s="49">
        <v>1250</v>
      </c>
      <c r="AC88" s="49"/>
      <c r="AD88" s="49"/>
      <c r="AE88" s="49"/>
      <c r="AF88" s="49"/>
      <c r="AG88" s="49">
        <v>970</v>
      </c>
      <c r="AH88" s="49">
        <v>1150</v>
      </c>
      <c r="AI88" s="49"/>
      <c r="AJ88" s="49"/>
      <c r="AK88" s="49"/>
      <c r="AL88" s="49"/>
      <c r="AM88" s="49">
        <v>800</v>
      </c>
      <c r="AN88" s="49">
        <v>925</v>
      </c>
      <c r="AO88" s="49"/>
      <c r="AP88" s="49"/>
      <c r="AQ88" s="49">
        <v>600</v>
      </c>
      <c r="AR88" s="49">
        <v>820</v>
      </c>
      <c r="AS88" s="49">
        <v>540</v>
      </c>
      <c r="AT88" s="49">
        <v>785</v>
      </c>
      <c r="AU88" s="49"/>
      <c r="AV88" s="49"/>
      <c r="AW88" s="49"/>
      <c r="AX88" s="49"/>
      <c r="AY88" s="43"/>
    </row>
    <row r="89" spans="1:51" x14ac:dyDescent="0.2">
      <c r="A89" s="52">
        <v>40323</v>
      </c>
      <c r="B89" s="1">
        <v>323</v>
      </c>
      <c r="C89" s="37">
        <v>1125</v>
      </c>
      <c r="D89" s="37">
        <v>1330</v>
      </c>
      <c r="E89" s="37"/>
      <c r="F89" s="37"/>
      <c r="G89" s="37"/>
      <c r="H89" s="37"/>
      <c r="I89" s="37">
        <v>1000</v>
      </c>
      <c r="J89" s="37">
        <v>1050</v>
      </c>
      <c r="K89" s="37"/>
      <c r="L89" s="37">
        <v>920</v>
      </c>
      <c r="M89" s="37">
        <v>880</v>
      </c>
      <c r="N89" s="37">
        <v>1070</v>
      </c>
      <c r="O89" s="37">
        <v>885</v>
      </c>
      <c r="P89" s="37">
        <v>980</v>
      </c>
      <c r="Q89" s="37"/>
      <c r="R89" s="37"/>
      <c r="S89" s="37"/>
      <c r="T89" s="37"/>
      <c r="U89" s="51">
        <v>685</v>
      </c>
      <c r="V89" s="51">
        <v>700</v>
      </c>
      <c r="W89" s="42"/>
      <c r="X89" s="42"/>
      <c r="Y89" s="37"/>
      <c r="Z89" s="37"/>
      <c r="AA89" s="49">
        <v>1000</v>
      </c>
      <c r="AB89" s="49">
        <v>1260</v>
      </c>
      <c r="AC89" s="49"/>
      <c r="AD89" s="49"/>
      <c r="AE89" s="49"/>
      <c r="AF89" s="49">
        <v>1010</v>
      </c>
      <c r="AG89" s="49">
        <v>840</v>
      </c>
      <c r="AH89" s="49">
        <v>985</v>
      </c>
      <c r="AI89" s="49"/>
      <c r="AJ89" s="49"/>
      <c r="AK89" s="49">
        <v>820</v>
      </c>
      <c r="AL89" s="49">
        <v>870</v>
      </c>
      <c r="AM89" s="49">
        <v>780</v>
      </c>
      <c r="AN89" s="49">
        <v>790</v>
      </c>
      <c r="AO89" s="49"/>
      <c r="AP89" s="49"/>
      <c r="AQ89" s="49"/>
      <c r="AR89" s="49"/>
      <c r="AS89" s="49"/>
      <c r="AT89" s="49"/>
      <c r="AU89" s="49"/>
      <c r="AV89" s="49"/>
      <c r="AW89" s="49"/>
      <c r="AX89" s="49"/>
      <c r="AY89" s="43"/>
    </row>
    <row r="90" spans="1:51" x14ac:dyDescent="0.2">
      <c r="A90" s="52">
        <v>40351</v>
      </c>
      <c r="B90" s="1">
        <v>435</v>
      </c>
      <c r="C90" s="37">
        <v>1140</v>
      </c>
      <c r="D90" s="37">
        <v>1290</v>
      </c>
      <c r="E90" s="37"/>
      <c r="F90" s="37"/>
      <c r="G90" s="37"/>
      <c r="H90" s="37"/>
      <c r="I90" s="37">
        <v>990</v>
      </c>
      <c r="J90" s="37">
        <v>1130</v>
      </c>
      <c r="K90" s="37"/>
      <c r="L90" s="37"/>
      <c r="M90" s="37"/>
      <c r="N90" s="37"/>
      <c r="O90" s="37">
        <v>700</v>
      </c>
      <c r="P90" s="37">
        <v>935</v>
      </c>
      <c r="Q90" s="37"/>
      <c r="R90" s="37"/>
      <c r="S90" s="37"/>
      <c r="T90" s="37"/>
      <c r="U90" s="51">
        <v>585</v>
      </c>
      <c r="V90" s="51">
        <v>650</v>
      </c>
      <c r="W90" s="42"/>
      <c r="X90" s="42"/>
      <c r="Y90" s="37">
        <v>480</v>
      </c>
      <c r="Z90" s="37">
        <v>710</v>
      </c>
      <c r="AA90" s="49"/>
      <c r="AB90" s="49"/>
      <c r="AC90" s="49"/>
      <c r="AD90" s="49"/>
      <c r="AE90" s="49"/>
      <c r="AF90" s="49"/>
      <c r="AG90" s="49">
        <v>920</v>
      </c>
      <c r="AH90" s="49">
        <v>1100</v>
      </c>
      <c r="AI90" s="49"/>
      <c r="AJ90" s="49">
        <v>1060</v>
      </c>
      <c r="AK90" s="49"/>
      <c r="AL90" s="49"/>
      <c r="AM90" s="49">
        <v>650</v>
      </c>
      <c r="AN90" s="49">
        <v>785</v>
      </c>
      <c r="AO90" s="49"/>
      <c r="AP90" s="49"/>
      <c r="AQ90" s="49"/>
      <c r="AR90" s="49"/>
      <c r="AS90" s="49">
        <v>530</v>
      </c>
      <c r="AT90" s="49">
        <v>700</v>
      </c>
      <c r="AU90" s="49"/>
      <c r="AV90" s="49"/>
      <c r="AW90" s="49">
        <v>460</v>
      </c>
      <c r="AX90" s="49">
        <v>570</v>
      </c>
      <c r="AY90" s="43"/>
    </row>
    <row r="91" spans="1:51" x14ac:dyDescent="0.2">
      <c r="A91" s="52">
        <v>40386</v>
      </c>
      <c r="B91" s="1">
        <v>410</v>
      </c>
      <c r="C91" s="37">
        <v>1000</v>
      </c>
      <c r="D91" s="37">
        <v>1200</v>
      </c>
      <c r="E91" s="37"/>
      <c r="F91" s="37"/>
      <c r="G91" s="37"/>
      <c r="H91" s="37"/>
      <c r="I91" s="37">
        <v>760</v>
      </c>
      <c r="J91" s="37">
        <v>990</v>
      </c>
      <c r="K91" s="37"/>
      <c r="L91" s="37"/>
      <c r="M91" s="37">
        <v>760</v>
      </c>
      <c r="N91" s="37">
        <v>985</v>
      </c>
      <c r="O91" s="37">
        <v>640</v>
      </c>
      <c r="P91" s="37">
        <v>700</v>
      </c>
      <c r="Q91" s="37"/>
      <c r="R91" s="37"/>
      <c r="S91" s="37">
        <v>670</v>
      </c>
      <c r="T91" s="37">
        <v>680</v>
      </c>
      <c r="U91" s="51"/>
      <c r="V91" s="51"/>
      <c r="W91" s="42"/>
      <c r="X91" s="42"/>
      <c r="Y91" s="37"/>
      <c r="Z91" s="37"/>
      <c r="AA91" s="49"/>
      <c r="AB91" s="49"/>
      <c r="AC91" s="49"/>
      <c r="AD91" s="49"/>
      <c r="AE91" s="49"/>
      <c r="AF91" s="49"/>
      <c r="AG91" s="49">
        <v>830</v>
      </c>
      <c r="AH91" s="49">
        <v>940</v>
      </c>
      <c r="AI91" s="49">
        <v>700</v>
      </c>
      <c r="AJ91" s="49">
        <v>875</v>
      </c>
      <c r="AK91" s="49"/>
      <c r="AL91" s="49"/>
      <c r="AM91" s="49">
        <v>610</v>
      </c>
      <c r="AN91" s="49">
        <v>780</v>
      </c>
      <c r="AO91" s="49"/>
      <c r="AP91" s="49"/>
      <c r="AQ91" s="49"/>
      <c r="AR91" s="49"/>
      <c r="AS91" s="49"/>
      <c r="AT91" s="49"/>
      <c r="AU91" s="49"/>
      <c r="AV91" s="49"/>
      <c r="AW91" s="49"/>
      <c r="AX91" s="49"/>
      <c r="AY91" s="43"/>
    </row>
    <row r="92" spans="1:51" x14ac:dyDescent="0.2">
      <c r="A92" s="52">
        <v>40414</v>
      </c>
      <c r="B92" s="1">
        <v>368</v>
      </c>
      <c r="C92" s="37">
        <v>1100</v>
      </c>
      <c r="D92" s="37">
        <v>1290</v>
      </c>
      <c r="E92" s="37"/>
      <c r="F92" s="37"/>
      <c r="G92" s="37"/>
      <c r="H92" s="37"/>
      <c r="I92" s="37">
        <v>900</v>
      </c>
      <c r="J92" s="37">
        <v>1090</v>
      </c>
      <c r="K92" s="37"/>
      <c r="L92" s="37"/>
      <c r="M92" s="37">
        <v>900</v>
      </c>
      <c r="N92" s="37">
        <v>910</v>
      </c>
      <c r="O92" s="37">
        <v>800</v>
      </c>
      <c r="P92" s="37">
        <v>910</v>
      </c>
      <c r="Q92" s="37"/>
      <c r="R92" s="37"/>
      <c r="S92" s="37"/>
      <c r="T92" s="37">
        <v>800</v>
      </c>
      <c r="U92" s="51">
        <v>600</v>
      </c>
      <c r="V92" s="51">
        <v>775</v>
      </c>
      <c r="W92" s="37"/>
      <c r="X92" s="37"/>
      <c r="Y92" s="37"/>
      <c r="Z92" s="37"/>
      <c r="AA92" s="49">
        <v>1100</v>
      </c>
      <c r="AB92" s="49">
        <v>1290</v>
      </c>
      <c r="AC92" s="49"/>
      <c r="AD92" s="49"/>
      <c r="AE92" s="49"/>
      <c r="AF92" s="49"/>
      <c r="AG92" s="49">
        <v>980</v>
      </c>
      <c r="AH92" s="49">
        <v>1080</v>
      </c>
      <c r="AI92" s="49"/>
      <c r="AJ92" s="49"/>
      <c r="AK92" s="49">
        <v>860</v>
      </c>
      <c r="AL92" s="49">
        <v>1000</v>
      </c>
      <c r="AM92" s="49">
        <v>720</v>
      </c>
      <c r="AN92" s="49">
        <v>750</v>
      </c>
      <c r="AO92" s="49"/>
      <c r="AP92" s="49"/>
      <c r="AQ92" s="49">
        <v>770</v>
      </c>
      <c r="AR92" s="49">
        <v>860</v>
      </c>
      <c r="AS92" s="49">
        <v>600</v>
      </c>
      <c r="AT92" s="49">
        <v>660</v>
      </c>
      <c r="AU92" s="49"/>
      <c r="AV92" s="49"/>
      <c r="AW92" s="49"/>
      <c r="AX92" s="49"/>
      <c r="AY92" s="43"/>
    </row>
    <row r="93" spans="1:51" x14ac:dyDescent="0.2">
      <c r="A93" s="52">
        <v>40449</v>
      </c>
      <c r="B93" s="1">
        <v>433</v>
      </c>
      <c r="C93" s="37">
        <v>1100</v>
      </c>
      <c r="D93" s="37">
        <v>1275</v>
      </c>
      <c r="E93" s="37"/>
      <c r="F93" s="37"/>
      <c r="G93" s="37"/>
      <c r="H93" s="37"/>
      <c r="I93" s="37">
        <v>900</v>
      </c>
      <c r="J93" s="37">
        <v>1075</v>
      </c>
      <c r="K93" s="37"/>
      <c r="L93" s="37"/>
      <c r="M93" s="37">
        <v>875</v>
      </c>
      <c r="N93" s="37">
        <v>900</v>
      </c>
      <c r="O93" s="37">
        <v>785</v>
      </c>
      <c r="P93" s="37">
        <v>885</v>
      </c>
      <c r="Q93" s="37"/>
      <c r="R93" s="37"/>
      <c r="S93" s="37"/>
      <c r="T93" s="37"/>
      <c r="U93" s="51">
        <v>425</v>
      </c>
      <c r="V93" s="51">
        <v>710</v>
      </c>
      <c r="W93" s="37"/>
      <c r="X93" s="37"/>
      <c r="Y93" s="37"/>
      <c r="Z93" s="37"/>
      <c r="AA93" s="49">
        <v>1075</v>
      </c>
      <c r="AB93" s="49">
        <v>1270</v>
      </c>
      <c r="AC93" s="49"/>
      <c r="AD93" s="49"/>
      <c r="AE93" s="49"/>
      <c r="AF93" s="49"/>
      <c r="AG93" s="49">
        <v>930</v>
      </c>
      <c r="AH93" s="49">
        <v>1060</v>
      </c>
      <c r="AI93" s="49"/>
      <c r="AJ93" s="49"/>
      <c r="AK93" s="49"/>
      <c r="AL93" s="49"/>
      <c r="AM93" s="49">
        <v>785</v>
      </c>
      <c r="AN93" s="49">
        <v>855</v>
      </c>
      <c r="AO93" s="49"/>
      <c r="AP93" s="49"/>
      <c r="AQ93" s="49"/>
      <c r="AR93" s="49"/>
      <c r="AS93" s="49">
        <v>485</v>
      </c>
      <c r="AT93" s="49">
        <v>760</v>
      </c>
      <c r="AU93" s="49"/>
      <c r="AV93" s="49"/>
      <c r="AW93" s="49"/>
      <c r="AX93" s="49"/>
      <c r="AY93" s="43"/>
    </row>
    <row r="94" spans="1:51" x14ac:dyDescent="0.2">
      <c r="A94" s="52">
        <v>40477</v>
      </c>
      <c r="B94" s="1">
        <v>590</v>
      </c>
      <c r="C94" s="37">
        <v>1025</v>
      </c>
      <c r="D94" s="37">
        <v>1270</v>
      </c>
      <c r="E94" s="37"/>
      <c r="F94" s="37"/>
      <c r="G94" s="37"/>
      <c r="H94" s="37">
        <v>1150</v>
      </c>
      <c r="I94" s="37"/>
      <c r="J94" s="37"/>
      <c r="K94" s="37"/>
      <c r="L94" s="37"/>
      <c r="M94" s="37"/>
      <c r="N94" s="37"/>
      <c r="O94" s="37">
        <v>630</v>
      </c>
      <c r="P94" s="37">
        <v>850</v>
      </c>
      <c r="Q94" s="37"/>
      <c r="R94" s="37"/>
      <c r="S94" s="37"/>
      <c r="T94" s="37"/>
      <c r="U94" s="51"/>
      <c r="V94" s="51"/>
      <c r="W94" s="37"/>
      <c r="X94" s="37"/>
      <c r="Y94" s="37"/>
      <c r="Z94" s="37"/>
      <c r="AA94" s="49">
        <v>1010</v>
      </c>
      <c r="AB94" s="49">
        <v>1225</v>
      </c>
      <c r="AC94" s="49"/>
      <c r="AD94" s="49"/>
      <c r="AE94" s="49"/>
      <c r="AF94" s="49">
        <v>1060</v>
      </c>
      <c r="AG94" s="49">
        <v>900</v>
      </c>
      <c r="AH94" s="49">
        <v>985</v>
      </c>
      <c r="AI94" s="49"/>
      <c r="AJ94" s="49"/>
      <c r="AK94" s="49">
        <v>850</v>
      </c>
      <c r="AL94" s="49">
        <v>960</v>
      </c>
      <c r="AM94" s="49">
        <v>625</v>
      </c>
      <c r="AN94" s="49">
        <v>800</v>
      </c>
      <c r="AO94" s="49"/>
      <c r="AP94" s="49"/>
      <c r="AQ94" s="49">
        <v>620</v>
      </c>
      <c r="AR94" s="49">
        <v>770</v>
      </c>
      <c r="AS94" s="49"/>
      <c r="AT94" s="49"/>
      <c r="AU94" s="49"/>
      <c r="AV94" s="49"/>
      <c r="AW94" s="49">
        <v>285</v>
      </c>
      <c r="AX94" s="49">
        <v>530</v>
      </c>
      <c r="AY94" s="43"/>
    </row>
    <row r="95" spans="1:51" x14ac:dyDescent="0.2">
      <c r="A95" s="52">
        <v>40505</v>
      </c>
      <c r="B95" s="1">
        <v>732</v>
      </c>
      <c r="C95" s="37">
        <v>935</v>
      </c>
      <c r="D95" s="37">
        <v>1150</v>
      </c>
      <c r="E95" s="37"/>
      <c r="F95" s="37"/>
      <c r="G95" s="37">
        <v>900</v>
      </c>
      <c r="H95" s="37">
        <v>1060</v>
      </c>
      <c r="I95" s="37">
        <v>800</v>
      </c>
      <c r="J95" s="37">
        <v>900</v>
      </c>
      <c r="K95" s="37"/>
      <c r="L95" s="37"/>
      <c r="M95" s="37">
        <v>750</v>
      </c>
      <c r="N95" s="37">
        <v>880</v>
      </c>
      <c r="O95" s="37">
        <v>550</v>
      </c>
      <c r="P95" s="37">
        <v>675</v>
      </c>
      <c r="Q95" s="37"/>
      <c r="R95" s="37"/>
      <c r="S95" s="37">
        <v>575</v>
      </c>
      <c r="T95" s="37">
        <v>700</v>
      </c>
      <c r="U95" s="51"/>
      <c r="V95" s="51"/>
      <c r="W95" s="37"/>
      <c r="X95" s="37"/>
      <c r="Y95" s="37"/>
      <c r="Z95" s="37"/>
      <c r="AA95" s="49">
        <v>975</v>
      </c>
      <c r="AB95" s="49">
        <v>1085</v>
      </c>
      <c r="AC95" s="49"/>
      <c r="AD95" s="49"/>
      <c r="AE95" s="49">
        <v>825</v>
      </c>
      <c r="AF95" s="49">
        <v>1035</v>
      </c>
      <c r="AG95" s="49">
        <v>700</v>
      </c>
      <c r="AH95" s="49">
        <v>930</v>
      </c>
      <c r="AI95" s="49"/>
      <c r="AJ95" s="49"/>
      <c r="AK95" s="49">
        <v>680</v>
      </c>
      <c r="AL95" s="49">
        <v>800</v>
      </c>
      <c r="AM95" s="49">
        <v>550</v>
      </c>
      <c r="AN95" s="49">
        <v>680</v>
      </c>
      <c r="AO95" s="49"/>
      <c r="AP95" s="49"/>
      <c r="AQ95" s="49">
        <v>575</v>
      </c>
      <c r="AR95" s="49">
        <v>675</v>
      </c>
      <c r="AS95" s="49">
        <v>400</v>
      </c>
      <c r="AT95" s="49">
        <v>500</v>
      </c>
      <c r="AU95" s="49"/>
      <c r="AV95" s="49"/>
      <c r="AW95" s="49">
        <v>390</v>
      </c>
      <c r="AX95" s="49">
        <v>540</v>
      </c>
      <c r="AY95" s="43"/>
    </row>
    <row r="96" spans="1:51" x14ac:dyDescent="0.2">
      <c r="A96" s="52">
        <v>40533</v>
      </c>
      <c r="B96" s="1">
        <v>433</v>
      </c>
      <c r="C96" s="37">
        <v>950</v>
      </c>
      <c r="D96" s="37">
        <v>1050</v>
      </c>
      <c r="E96" s="37"/>
      <c r="F96" s="37"/>
      <c r="G96" s="37"/>
      <c r="H96" s="37">
        <v>1000</v>
      </c>
      <c r="I96" s="37">
        <v>830</v>
      </c>
      <c r="J96" s="37">
        <v>900</v>
      </c>
      <c r="K96" s="37"/>
      <c r="L96" s="37"/>
      <c r="M96" s="37">
        <v>800</v>
      </c>
      <c r="N96" s="37">
        <v>900</v>
      </c>
      <c r="O96" s="37">
        <v>700</v>
      </c>
      <c r="P96" s="37">
        <v>770</v>
      </c>
      <c r="Q96" s="37"/>
      <c r="R96" s="37"/>
      <c r="S96" s="37"/>
      <c r="T96" s="37"/>
      <c r="U96" s="51"/>
      <c r="V96" s="51"/>
      <c r="W96" s="37"/>
      <c r="X96" s="37"/>
      <c r="Y96" s="37">
        <v>480</v>
      </c>
      <c r="Z96" s="37">
        <v>610</v>
      </c>
      <c r="AA96" s="49">
        <v>1000</v>
      </c>
      <c r="AB96" s="49">
        <v>1050</v>
      </c>
      <c r="AC96" s="49"/>
      <c r="AD96" s="49"/>
      <c r="AE96" s="49">
        <v>1000</v>
      </c>
      <c r="AF96" s="49">
        <v>1050</v>
      </c>
      <c r="AG96" s="49">
        <v>820</v>
      </c>
      <c r="AH96" s="49">
        <v>875</v>
      </c>
      <c r="AI96" s="49"/>
      <c r="AJ96" s="49"/>
      <c r="AK96" s="49">
        <v>820</v>
      </c>
      <c r="AL96" s="49">
        <v>950</v>
      </c>
      <c r="AM96" s="49">
        <v>670</v>
      </c>
      <c r="AN96" s="49">
        <v>790</v>
      </c>
      <c r="AO96" s="49"/>
      <c r="AP96" s="49"/>
      <c r="AQ96" s="49">
        <v>620</v>
      </c>
      <c r="AR96" s="49">
        <v>740</v>
      </c>
      <c r="AS96" s="49"/>
      <c r="AT96" s="49"/>
      <c r="AU96" s="49"/>
      <c r="AV96" s="49"/>
      <c r="AW96" s="49"/>
      <c r="AX96" s="49"/>
      <c r="AY96" s="43"/>
    </row>
    <row r="97" spans="1:51" x14ac:dyDescent="0.2">
      <c r="A97" s="52">
        <v>40568</v>
      </c>
      <c r="B97" s="1">
        <v>392</v>
      </c>
      <c r="C97" s="37">
        <v>1150</v>
      </c>
      <c r="D97" s="37">
        <v>1360</v>
      </c>
      <c r="E97" s="37"/>
      <c r="F97" s="37"/>
      <c r="G97" s="37"/>
      <c r="H97" s="37">
        <v>1200</v>
      </c>
      <c r="I97" s="37">
        <v>850</v>
      </c>
      <c r="J97" s="37">
        <v>1160</v>
      </c>
      <c r="K97" s="37"/>
      <c r="L97" s="37"/>
      <c r="M97" s="37">
        <v>900</v>
      </c>
      <c r="N97" s="37">
        <v>1085</v>
      </c>
      <c r="O97" s="37">
        <v>700</v>
      </c>
      <c r="P97" s="37">
        <v>850</v>
      </c>
      <c r="Q97" s="37"/>
      <c r="R97" s="37"/>
      <c r="S97" s="37">
        <v>660</v>
      </c>
      <c r="T97" s="37">
        <v>890</v>
      </c>
      <c r="U97" s="51">
        <v>485</v>
      </c>
      <c r="V97" s="51">
        <v>660</v>
      </c>
      <c r="W97" s="58"/>
      <c r="X97" s="58"/>
      <c r="Y97" s="37"/>
      <c r="Z97" s="37"/>
      <c r="AA97" s="49">
        <v>1160</v>
      </c>
      <c r="AB97" s="49">
        <v>1210</v>
      </c>
      <c r="AC97" s="49"/>
      <c r="AD97" s="49"/>
      <c r="AE97" s="49"/>
      <c r="AF97" s="49"/>
      <c r="AG97" s="49">
        <v>850</v>
      </c>
      <c r="AH97" s="49">
        <v>1085</v>
      </c>
      <c r="AI97" s="49"/>
      <c r="AJ97" s="49"/>
      <c r="AK97" s="49"/>
      <c r="AL97" s="49"/>
      <c r="AM97" s="49">
        <v>660</v>
      </c>
      <c r="AN97" s="49">
        <v>850</v>
      </c>
      <c r="AO97" s="49"/>
      <c r="AP97" s="49"/>
      <c r="AQ97" s="49">
        <v>620</v>
      </c>
      <c r="AR97" s="49">
        <v>830</v>
      </c>
      <c r="AS97" s="49"/>
      <c r="AT97" s="49"/>
      <c r="AU97" s="49"/>
      <c r="AV97" s="49"/>
      <c r="AW97" s="49"/>
      <c r="AX97" s="49"/>
      <c r="AY97" s="43"/>
    </row>
    <row r="98" spans="1:51" x14ac:dyDescent="0.2">
      <c r="A98" s="52">
        <v>40596</v>
      </c>
      <c r="B98" s="1">
        <v>515</v>
      </c>
      <c r="C98" s="37">
        <v>1300</v>
      </c>
      <c r="D98" s="37">
        <v>1750</v>
      </c>
      <c r="E98" s="37"/>
      <c r="F98" s="37"/>
      <c r="G98" s="37"/>
      <c r="H98" s="37"/>
      <c r="I98" s="37">
        <v>1175</v>
      </c>
      <c r="J98" s="37">
        <v>1325</v>
      </c>
      <c r="K98" s="37">
        <v>1060</v>
      </c>
      <c r="L98" s="37">
        <v>1125</v>
      </c>
      <c r="M98" s="37">
        <v>1000</v>
      </c>
      <c r="N98" s="37">
        <v>1225</v>
      </c>
      <c r="O98" s="37">
        <v>785</v>
      </c>
      <c r="P98" s="37">
        <v>1000</v>
      </c>
      <c r="Q98" s="37">
        <v>800</v>
      </c>
      <c r="R98" s="37">
        <v>825</v>
      </c>
      <c r="S98" s="37">
        <v>725</v>
      </c>
      <c r="T98" s="37">
        <v>925</v>
      </c>
      <c r="U98" s="51">
        <v>650</v>
      </c>
      <c r="V98" s="51">
        <v>925</v>
      </c>
      <c r="W98" s="37"/>
      <c r="X98" s="37"/>
      <c r="Y98" s="37"/>
      <c r="Z98" s="37"/>
      <c r="AA98" s="49">
        <v>1300</v>
      </c>
      <c r="AB98" s="49">
        <v>1450</v>
      </c>
      <c r="AC98" s="49"/>
      <c r="AD98" s="49"/>
      <c r="AE98" s="49">
        <v>1100</v>
      </c>
      <c r="AF98" s="49">
        <v>1275</v>
      </c>
      <c r="AG98" s="49">
        <v>1050</v>
      </c>
      <c r="AH98" s="49">
        <v>1250</v>
      </c>
      <c r="AI98" s="49"/>
      <c r="AJ98" s="49"/>
      <c r="AK98" s="49">
        <v>1025</v>
      </c>
      <c r="AL98" s="49">
        <v>1150</v>
      </c>
      <c r="AM98" s="49">
        <v>700</v>
      </c>
      <c r="AN98" s="49">
        <v>1025</v>
      </c>
      <c r="AO98" s="49"/>
      <c r="AP98" s="49"/>
      <c r="AQ98" s="49">
        <v>900</v>
      </c>
      <c r="AR98" s="49">
        <v>1000</v>
      </c>
      <c r="AS98" s="49">
        <v>650</v>
      </c>
      <c r="AT98" s="49">
        <v>975</v>
      </c>
      <c r="AU98" s="49"/>
      <c r="AV98" s="49"/>
      <c r="AW98" s="49"/>
      <c r="AX98" s="49"/>
      <c r="AY98" s="43"/>
    </row>
    <row r="99" spans="1:51" x14ac:dyDescent="0.2">
      <c r="A99" s="52">
        <v>40624</v>
      </c>
      <c r="B99" s="1">
        <v>811</v>
      </c>
      <c r="C99" s="37">
        <v>1385</v>
      </c>
      <c r="D99" s="37">
        <v>1530</v>
      </c>
      <c r="E99" s="37"/>
      <c r="F99" s="37"/>
      <c r="G99" s="37">
        <v>1275</v>
      </c>
      <c r="H99" s="37">
        <v>1325</v>
      </c>
      <c r="I99" s="37">
        <v>1125</v>
      </c>
      <c r="J99" s="37">
        <v>1350</v>
      </c>
      <c r="K99" s="37"/>
      <c r="L99" s="37"/>
      <c r="M99" s="37">
        <v>1030</v>
      </c>
      <c r="N99" s="37">
        <v>1225</v>
      </c>
      <c r="O99" s="37">
        <v>775</v>
      </c>
      <c r="P99" s="37">
        <v>1080</v>
      </c>
      <c r="Q99" s="37"/>
      <c r="R99" s="37"/>
      <c r="S99" s="37">
        <v>780</v>
      </c>
      <c r="T99" s="37">
        <v>900</v>
      </c>
      <c r="U99" s="51">
        <v>650</v>
      </c>
      <c r="V99" s="51">
        <v>985</v>
      </c>
      <c r="W99" s="58"/>
      <c r="X99" s="58"/>
      <c r="Y99" s="37">
        <v>625</v>
      </c>
      <c r="Z99" s="37">
        <v>850</v>
      </c>
      <c r="AA99" s="49">
        <v>1335</v>
      </c>
      <c r="AB99" s="49">
        <v>1525</v>
      </c>
      <c r="AC99" s="49"/>
      <c r="AD99" s="49"/>
      <c r="AE99" s="49">
        <v>1230</v>
      </c>
      <c r="AF99" s="49">
        <v>1275</v>
      </c>
      <c r="AG99" s="49">
        <v>1125</v>
      </c>
      <c r="AH99" s="49">
        <v>1350</v>
      </c>
      <c r="AI99" s="49"/>
      <c r="AJ99" s="49"/>
      <c r="AK99" s="49">
        <v>975</v>
      </c>
      <c r="AL99" s="49">
        <v>1150</v>
      </c>
      <c r="AM99" s="49">
        <v>700</v>
      </c>
      <c r="AN99" s="49">
        <v>1025</v>
      </c>
      <c r="AO99" s="49"/>
      <c r="AP99" s="49"/>
      <c r="AQ99" s="49">
        <v>750</v>
      </c>
      <c r="AR99" s="49">
        <v>925</v>
      </c>
      <c r="AS99" s="49">
        <v>690</v>
      </c>
      <c r="AT99" s="49">
        <v>1090</v>
      </c>
      <c r="AU99" s="49"/>
      <c r="AV99" s="49"/>
      <c r="AW99" s="49">
        <v>525</v>
      </c>
      <c r="AX99" s="49">
        <v>800</v>
      </c>
      <c r="AY99" s="43"/>
    </row>
    <row r="100" spans="1:51" x14ac:dyDescent="0.2">
      <c r="A100" s="52">
        <v>40659</v>
      </c>
      <c r="B100" s="1">
        <v>805</v>
      </c>
      <c r="C100" s="37"/>
      <c r="D100" s="37"/>
      <c r="E100" s="37">
        <v>1400</v>
      </c>
      <c r="F100" s="37">
        <v>1435</v>
      </c>
      <c r="G100" s="37"/>
      <c r="H100" s="37"/>
      <c r="I100" s="37">
        <v>1100</v>
      </c>
      <c r="J100" s="37">
        <v>1350</v>
      </c>
      <c r="K100" s="37">
        <v>1275</v>
      </c>
      <c r="L100" s="37">
        <v>1325</v>
      </c>
      <c r="M100" s="37">
        <v>1210</v>
      </c>
      <c r="N100" s="37">
        <v>1250</v>
      </c>
      <c r="O100" s="37">
        <v>785</v>
      </c>
      <c r="P100" s="37">
        <v>985</v>
      </c>
      <c r="Q100" s="37"/>
      <c r="R100" s="37"/>
      <c r="S100" s="37">
        <v>800</v>
      </c>
      <c r="T100" s="37">
        <v>1025</v>
      </c>
      <c r="U100" s="51"/>
      <c r="V100" s="51"/>
      <c r="W100" s="37"/>
      <c r="X100" s="37"/>
      <c r="Y100" s="37">
        <v>750</v>
      </c>
      <c r="Z100" s="37">
        <v>800</v>
      </c>
      <c r="AA100" s="49">
        <v>1350</v>
      </c>
      <c r="AB100" s="49">
        <v>1450</v>
      </c>
      <c r="AC100" s="49">
        <v>1390</v>
      </c>
      <c r="AD100" s="49">
        <v>1425</v>
      </c>
      <c r="AE100" s="49">
        <v>1230</v>
      </c>
      <c r="AF100" s="49">
        <v>1275</v>
      </c>
      <c r="AG100" s="49">
        <v>1000</v>
      </c>
      <c r="AH100" s="49">
        <v>1350</v>
      </c>
      <c r="AI100" s="49">
        <v>1225</v>
      </c>
      <c r="AJ100" s="49">
        <v>1335</v>
      </c>
      <c r="AK100" s="49">
        <v>1000</v>
      </c>
      <c r="AL100" s="49">
        <v>1190</v>
      </c>
      <c r="AM100" s="49">
        <v>800</v>
      </c>
      <c r="AN100" s="49">
        <v>1020</v>
      </c>
      <c r="AO100" s="49">
        <v>900</v>
      </c>
      <c r="AP100" s="49">
        <v>1025</v>
      </c>
      <c r="AQ100" s="49">
        <v>760</v>
      </c>
      <c r="AR100" s="49">
        <v>1000</v>
      </c>
      <c r="AS100" s="49">
        <v>630</v>
      </c>
      <c r="AT100" s="49">
        <v>800</v>
      </c>
      <c r="AU100" s="49">
        <v>485</v>
      </c>
      <c r="AV100" s="49">
        <v>600</v>
      </c>
      <c r="AW100" s="49">
        <v>635</v>
      </c>
      <c r="AX100" s="49">
        <v>710</v>
      </c>
      <c r="AY100" s="43"/>
    </row>
    <row r="101" spans="1:51" x14ac:dyDescent="0.2">
      <c r="A101" s="52">
        <v>40687</v>
      </c>
      <c r="B101" s="1">
        <v>477</v>
      </c>
      <c r="C101" s="37">
        <v>1510</v>
      </c>
      <c r="D101" s="37">
        <v>1700</v>
      </c>
      <c r="E101" s="37"/>
      <c r="F101" s="37"/>
      <c r="G101" s="37"/>
      <c r="H101" s="37"/>
      <c r="I101" s="37">
        <v>1050</v>
      </c>
      <c r="J101" s="37">
        <v>1210</v>
      </c>
      <c r="K101" s="37"/>
      <c r="L101" s="37">
        <v>1000</v>
      </c>
      <c r="M101" s="37"/>
      <c r="N101" s="37">
        <v>1125</v>
      </c>
      <c r="O101" s="37">
        <v>800</v>
      </c>
      <c r="P101" s="37">
        <v>960</v>
      </c>
      <c r="Q101" s="37"/>
      <c r="R101" s="37"/>
      <c r="S101" s="37"/>
      <c r="T101" s="37"/>
      <c r="U101" s="51">
        <v>600</v>
      </c>
      <c r="V101" s="51">
        <v>725</v>
      </c>
      <c r="W101" s="58"/>
      <c r="X101" s="58"/>
      <c r="Y101" s="37"/>
      <c r="Z101" s="37"/>
      <c r="AA101" s="49">
        <v>1250</v>
      </c>
      <c r="AB101" s="49">
        <v>1530</v>
      </c>
      <c r="AC101" s="49"/>
      <c r="AD101" s="49"/>
      <c r="AE101" s="49"/>
      <c r="AF101" s="49"/>
      <c r="AG101" s="49">
        <v>1000</v>
      </c>
      <c r="AH101" s="49">
        <v>1200</v>
      </c>
      <c r="AI101" s="49"/>
      <c r="AJ101" s="49"/>
      <c r="AK101" s="49">
        <v>1000</v>
      </c>
      <c r="AL101" s="49">
        <v>1180</v>
      </c>
      <c r="AM101" s="49">
        <v>800</v>
      </c>
      <c r="AN101" s="49">
        <v>980</v>
      </c>
      <c r="AO101" s="49"/>
      <c r="AP101" s="49"/>
      <c r="AQ101" s="49"/>
      <c r="AR101" s="49"/>
      <c r="AS101" s="49">
        <v>600</v>
      </c>
      <c r="AT101" s="49">
        <v>730</v>
      </c>
      <c r="AU101" s="49"/>
      <c r="AV101" s="49"/>
      <c r="AW101" s="49"/>
      <c r="AX101" s="49"/>
      <c r="AY101" s="43"/>
    </row>
    <row r="102" spans="1:51" x14ac:dyDescent="0.2">
      <c r="A102" s="52">
        <v>40722</v>
      </c>
      <c r="B102" s="1">
        <v>701</v>
      </c>
      <c r="C102" s="37">
        <v>1300</v>
      </c>
      <c r="D102" s="37">
        <v>1490</v>
      </c>
      <c r="E102" s="37"/>
      <c r="F102" s="37"/>
      <c r="G102" s="37"/>
      <c r="H102" s="37"/>
      <c r="I102" s="37">
        <v>1070</v>
      </c>
      <c r="J102" s="37">
        <v>1300</v>
      </c>
      <c r="K102" s="37"/>
      <c r="L102" s="37">
        <v>1000</v>
      </c>
      <c r="M102" s="37">
        <v>960</v>
      </c>
      <c r="N102" s="37">
        <v>985</v>
      </c>
      <c r="O102" s="37">
        <v>830</v>
      </c>
      <c r="P102" s="37">
        <v>1050</v>
      </c>
      <c r="Q102" s="37"/>
      <c r="R102" s="37"/>
      <c r="S102" s="37">
        <v>800</v>
      </c>
      <c r="T102" s="37">
        <v>940</v>
      </c>
      <c r="U102" s="51">
        <v>540</v>
      </c>
      <c r="V102" s="51">
        <v>825</v>
      </c>
      <c r="W102" s="58"/>
      <c r="X102" s="58"/>
      <c r="Y102" s="37">
        <v>675</v>
      </c>
      <c r="Z102" s="37">
        <v>790</v>
      </c>
      <c r="AA102" s="49">
        <v>1360</v>
      </c>
      <c r="AB102" s="49">
        <v>1550</v>
      </c>
      <c r="AC102" s="49"/>
      <c r="AD102" s="49"/>
      <c r="AE102" s="49"/>
      <c r="AF102" s="49"/>
      <c r="AG102" s="49">
        <v>1000</v>
      </c>
      <c r="AH102" s="49">
        <v>1300</v>
      </c>
      <c r="AI102" s="49">
        <v>1050</v>
      </c>
      <c r="AJ102" s="49">
        <v>1090</v>
      </c>
      <c r="AK102" s="49">
        <v>1050</v>
      </c>
      <c r="AL102" s="49">
        <v>1150</v>
      </c>
      <c r="AM102" s="49">
        <v>800</v>
      </c>
      <c r="AN102" s="49">
        <v>1025</v>
      </c>
      <c r="AO102" s="49">
        <v>800</v>
      </c>
      <c r="AP102" s="49">
        <v>970</v>
      </c>
      <c r="AQ102" s="49">
        <v>840</v>
      </c>
      <c r="AR102" s="49">
        <v>975</v>
      </c>
      <c r="AS102" s="49">
        <v>630</v>
      </c>
      <c r="AT102" s="49">
        <v>840</v>
      </c>
      <c r="AU102" s="49"/>
      <c r="AV102" s="49"/>
      <c r="AW102" s="49">
        <v>620</v>
      </c>
      <c r="AX102" s="49">
        <v>840</v>
      </c>
      <c r="AY102" s="43"/>
    </row>
    <row r="103" spans="1:51" s="39" customFormat="1" x14ac:dyDescent="0.2">
      <c r="A103" s="52">
        <v>40750</v>
      </c>
      <c r="B103" s="1">
        <v>500</v>
      </c>
      <c r="C103" s="37">
        <v>1330</v>
      </c>
      <c r="D103" s="37">
        <v>1510</v>
      </c>
      <c r="E103" s="37"/>
      <c r="F103" s="37"/>
      <c r="G103" s="37"/>
      <c r="H103" s="37"/>
      <c r="I103" s="37">
        <v>1050</v>
      </c>
      <c r="J103" s="37">
        <v>1325</v>
      </c>
      <c r="K103" s="37"/>
      <c r="L103" s="37"/>
      <c r="M103" s="37">
        <v>900</v>
      </c>
      <c r="N103" s="37">
        <v>1020</v>
      </c>
      <c r="O103" s="37">
        <v>775</v>
      </c>
      <c r="P103" s="37">
        <v>990</v>
      </c>
      <c r="Q103" s="37"/>
      <c r="R103" s="37"/>
      <c r="S103" s="37">
        <v>700</v>
      </c>
      <c r="T103" s="37">
        <v>850</v>
      </c>
      <c r="U103" s="51">
        <v>525</v>
      </c>
      <c r="V103" s="51">
        <v>830</v>
      </c>
      <c r="W103" s="58"/>
      <c r="X103" s="58"/>
      <c r="Y103" s="37">
        <v>550</v>
      </c>
      <c r="Z103" s="37">
        <v>620</v>
      </c>
      <c r="AA103" s="49">
        <v>1375</v>
      </c>
      <c r="AB103" s="49">
        <v>1460</v>
      </c>
      <c r="AC103" s="49"/>
      <c r="AD103" s="49"/>
      <c r="AE103" s="49"/>
      <c r="AF103" s="49"/>
      <c r="AG103" s="49">
        <v>1000</v>
      </c>
      <c r="AH103" s="49">
        <v>1300</v>
      </c>
      <c r="AI103" s="49"/>
      <c r="AJ103" s="49"/>
      <c r="AK103" s="49">
        <v>885</v>
      </c>
      <c r="AL103" s="49">
        <v>1030</v>
      </c>
      <c r="AM103" s="49">
        <v>775</v>
      </c>
      <c r="AN103" s="49">
        <v>975</v>
      </c>
      <c r="AO103" s="49"/>
      <c r="AP103" s="49"/>
      <c r="AQ103" s="49"/>
      <c r="AR103" s="49"/>
      <c r="AS103" s="49">
        <v>510</v>
      </c>
      <c r="AT103" s="49">
        <v>870</v>
      </c>
      <c r="AU103" s="49"/>
      <c r="AV103" s="49"/>
      <c r="AW103" s="49"/>
      <c r="AX103" s="49"/>
      <c r="AY103" s="38"/>
    </row>
    <row r="104" spans="1:51" x14ac:dyDescent="0.2">
      <c r="A104" s="52">
        <v>40778</v>
      </c>
      <c r="B104" s="1">
        <v>524</v>
      </c>
      <c r="C104" s="37">
        <v>1420</v>
      </c>
      <c r="D104" s="37">
        <v>1660</v>
      </c>
      <c r="E104" s="37"/>
      <c r="F104" s="37"/>
      <c r="G104" s="37"/>
      <c r="H104" s="37"/>
      <c r="I104" s="37">
        <v>1050</v>
      </c>
      <c r="J104" s="37">
        <v>1350</v>
      </c>
      <c r="K104" s="37"/>
      <c r="L104" s="37"/>
      <c r="M104" s="37">
        <v>1000</v>
      </c>
      <c r="N104" s="37">
        <v>1075</v>
      </c>
      <c r="O104" s="37">
        <v>750</v>
      </c>
      <c r="P104" s="37">
        <v>1000</v>
      </c>
      <c r="Q104" s="37"/>
      <c r="R104" s="37"/>
      <c r="S104" s="37">
        <v>775</v>
      </c>
      <c r="T104" s="37">
        <v>920</v>
      </c>
      <c r="U104" s="51">
        <v>560</v>
      </c>
      <c r="V104" s="51">
        <v>730</v>
      </c>
      <c r="W104" s="58"/>
      <c r="X104" s="58"/>
      <c r="Y104" s="37">
        <v>575</v>
      </c>
      <c r="Z104" s="37">
        <v>720</v>
      </c>
      <c r="AA104" s="49">
        <v>1485</v>
      </c>
      <c r="AB104" s="49">
        <v>1640</v>
      </c>
      <c r="AC104" s="49"/>
      <c r="AD104" s="49"/>
      <c r="AE104" s="49"/>
      <c r="AF104" s="49">
        <v>1350</v>
      </c>
      <c r="AG104" s="49">
        <v>1050</v>
      </c>
      <c r="AH104" s="49">
        <v>1300</v>
      </c>
      <c r="AI104" s="49"/>
      <c r="AJ104" s="49"/>
      <c r="AK104" s="49">
        <v>1030</v>
      </c>
      <c r="AL104" s="49">
        <v>1090</v>
      </c>
      <c r="AM104" s="49">
        <v>790</v>
      </c>
      <c r="AN104" s="49">
        <v>1050</v>
      </c>
      <c r="AO104" s="49"/>
      <c r="AP104" s="49"/>
      <c r="AQ104" s="49">
        <v>800</v>
      </c>
      <c r="AR104" s="49">
        <v>910</v>
      </c>
      <c r="AS104" s="49">
        <v>525</v>
      </c>
      <c r="AT104" s="49">
        <v>700</v>
      </c>
      <c r="AU104" s="49">
        <v>600</v>
      </c>
      <c r="AV104" s="49">
        <v>630</v>
      </c>
      <c r="AW104" s="49">
        <v>510</v>
      </c>
      <c r="AX104" s="49">
        <v>600</v>
      </c>
      <c r="AY104" s="43"/>
    </row>
    <row r="105" spans="1:51" x14ac:dyDescent="0.2">
      <c r="A105" s="52">
        <v>40813</v>
      </c>
      <c r="B105" s="1">
        <v>1224</v>
      </c>
      <c r="C105" s="37">
        <v>1300</v>
      </c>
      <c r="D105" s="37">
        <v>1475</v>
      </c>
      <c r="E105" s="37"/>
      <c r="F105" s="37">
        <v>1200</v>
      </c>
      <c r="G105" s="37"/>
      <c r="H105" s="37"/>
      <c r="I105" s="37">
        <v>950</v>
      </c>
      <c r="J105" s="37">
        <v>1300</v>
      </c>
      <c r="K105" s="37"/>
      <c r="L105" s="37"/>
      <c r="M105" s="37">
        <v>900</v>
      </c>
      <c r="N105" s="37">
        <v>1050</v>
      </c>
      <c r="O105" s="37">
        <v>600</v>
      </c>
      <c r="P105" s="37">
        <v>920</v>
      </c>
      <c r="Q105" s="37"/>
      <c r="R105" s="37"/>
      <c r="S105" s="37">
        <v>625</v>
      </c>
      <c r="T105" s="37">
        <v>800</v>
      </c>
      <c r="U105" s="51">
        <v>500</v>
      </c>
      <c r="V105" s="51">
        <v>700</v>
      </c>
      <c r="W105" s="58"/>
      <c r="X105" s="58"/>
      <c r="Y105" s="37">
        <v>450</v>
      </c>
      <c r="Z105" s="37">
        <v>570</v>
      </c>
      <c r="AA105" s="49"/>
      <c r="AB105" s="49">
        <v>1360</v>
      </c>
      <c r="AC105" s="49"/>
      <c r="AD105" s="49"/>
      <c r="AE105" s="49"/>
      <c r="AF105" s="49"/>
      <c r="AG105" s="49">
        <v>900</v>
      </c>
      <c r="AH105" s="49">
        <v>1225</v>
      </c>
      <c r="AI105" s="49"/>
      <c r="AJ105" s="49"/>
      <c r="AK105" s="49">
        <v>870</v>
      </c>
      <c r="AL105" s="49">
        <v>1090</v>
      </c>
      <c r="AM105" s="49">
        <v>660</v>
      </c>
      <c r="AN105" s="49">
        <v>910</v>
      </c>
      <c r="AO105" s="49"/>
      <c r="AP105" s="49"/>
      <c r="AQ105" s="49">
        <v>640</v>
      </c>
      <c r="AR105" s="49">
        <v>900</v>
      </c>
      <c r="AS105" s="49">
        <v>380</v>
      </c>
      <c r="AT105" s="49">
        <v>575</v>
      </c>
      <c r="AU105" s="49"/>
      <c r="AV105" s="49"/>
      <c r="AW105" s="49">
        <v>400</v>
      </c>
      <c r="AX105" s="49">
        <v>540</v>
      </c>
      <c r="AY105" s="43"/>
    </row>
    <row r="106" spans="1:51" x14ac:dyDescent="0.2">
      <c r="A106" s="52">
        <v>40841</v>
      </c>
      <c r="B106" s="1">
        <v>930</v>
      </c>
      <c r="C106" s="37"/>
      <c r="D106" s="37">
        <v>1300</v>
      </c>
      <c r="E106" s="37"/>
      <c r="F106" s="37"/>
      <c r="G106" s="37"/>
      <c r="H106" s="37"/>
      <c r="I106" s="37">
        <v>1075</v>
      </c>
      <c r="J106" s="37">
        <v>1175</v>
      </c>
      <c r="K106" s="37"/>
      <c r="L106" s="37"/>
      <c r="M106" s="37">
        <v>1025</v>
      </c>
      <c r="N106" s="37">
        <v>1090</v>
      </c>
      <c r="O106" s="37">
        <v>775</v>
      </c>
      <c r="P106" s="37">
        <v>1000</v>
      </c>
      <c r="Q106" s="37"/>
      <c r="R106" s="37"/>
      <c r="S106" s="37"/>
      <c r="T106" s="37"/>
      <c r="U106" s="51">
        <v>500</v>
      </c>
      <c r="V106" s="51">
        <v>700</v>
      </c>
      <c r="W106" s="58"/>
      <c r="X106" s="58"/>
      <c r="Y106" s="37"/>
      <c r="Z106" s="37">
        <v>440</v>
      </c>
      <c r="AA106" s="49">
        <v>1000</v>
      </c>
      <c r="AB106" s="49">
        <v>1300</v>
      </c>
      <c r="AC106" s="49"/>
      <c r="AD106" s="49"/>
      <c r="AE106" s="49"/>
      <c r="AF106" s="49"/>
      <c r="AG106" s="49">
        <v>820</v>
      </c>
      <c r="AH106" s="49">
        <v>1025</v>
      </c>
      <c r="AI106" s="49"/>
      <c r="AJ106" s="49"/>
      <c r="AK106" s="49">
        <v>785</v>
      </c>
      <c r="AL106" s="49">
        <v>1075</v>
      </c>
      <c r="AM106" s="49">
        <v>650</v>
      </c>
      <c r="AN106" s="49">
        <v>820</v>
      </c>
      <c r="AO106" s="49"/>
      <c r="AP106" s="49"/>
      <c r="AQ106" s="49">
        <v>585</v>
      </c>
      <c r="AR106" s="49">
        <v>740</v>
      </c>
      <c r="AS106" s="49">
        <v>500</v>
      </c>
      <c r="AT106" s="49">
        <v>650</v>
      </c>
      <c r="AU106" s="49"/>
      <c r="AV106" s="49"/>
      <c r="AW106" s="49">
        <v>360</v>
      </c>
      <c r="AX106" s="49">
        <v>500</v>
      </c>
      <c r="AY106" s="43"/>
    </row>
    <row r="107" spans="1:51" x14ac:dyDescent="0.2">
      <c r="A107" s="52">
        <v>40869</v>
      </c>
      <c r="B107" s="1">
        <v>674</v>
      </c>
      <c r="C107" s="37">
        <v>1260</v>
      </c>
      <c r="D107" s="37">
        <v>1525</v>
      </c>
      <c r="E107" s="37"/>
      <c r="F107" s="37"/>
      <c r="G107" s="37"/>
      <c r="H107" s="37"/>
      <c r="I107" s="37">
        <v>975</v>
      </c>
      <c r="J107" s="37">
        <v>1290</v>
      </c>
      <c r="K107" s="37"/>
      <c r="L107" s="37"/>
      <c r="M107" s="37">
        <v>985</v>
      </c>
      <c r="N107" s="37">
        <v>1180</v>
      </c>
      <c r="O107" s="37">
        <v>800</v>
      </c>
      <c r="P107" s="37">
        <v>1025</v>
      </c>
      <c r="Q107" s="37"/>
      <c r="R107" s="37"/>
      <c r="S107" s="37">
        <v>825</v>
      </c>
      <c r="T107" s="37">
        <v>950</v>
      </c>
      <c r="U107" s="51">
        <v>650</v>
      </c>
      <c r="V107" s="51">
        <v>825</v>
      </c>
      <c r="W107" s="58"/>
      <c r="X107" s="58"/>
      <c r="Y107" s="37"/>
      <c r="Z107" s="37"/>
      <c r="AA107" s="49">
        <v>1135</v>
      </c>
      <c r="AB107" s="49">
        <v>1350</v>
      </c>
      <c r="AC107" s="49"/>
      <c r="AD107" s="49"/>
      <c r="AE107" s="49"/>
      <c r="AF107" s="49"/>
      <c r="AG107" s="49">
        <v>960</v>
      </c>
      <c r="AH107" s="49">
        <v>1185</v>
      </c>
      <c r="AI107" s="49"/>
      <c r="AJ107" s="49"/>
      <c r="AK107" s="49">
        <v>860</v>
      </c>
      <c r="AL107" s="49">
        <v>985</v>
      </c>
      <c r="AM107" s="49">
        <v>800</v>
      </c>
      <c r="AN107" s="49">
        <v>925</v>
      </c>
      <c r="AO107" s="49"/>
      <c r="AP107" s="49"/>
      <c r="AQ107" s="49">
        <v>630</v>
      </c>
      <c r="AR107" s="49">
        <v>800</v>
      </c>
      <c r="AS107" s="49">
        <v>475</v>
      </c>
      <c r="AT107" s="49">
        <v>710</v>
      </c>
      <c r="AU107" s="49"/>
      <c r="AV107" s="49"/>
      <c r="AW107" s="49"/>
      <c r="AX107" s="49"/>
      <c r="AY107" s="43"/>
    </row>
    <row r="108" spans="1:51" x14ac:dyDescent="0.2">
      <c r="A108" s="52">
        <v>40897</v>
      </c>
      <c r="B108" s="1">
        <v>620</v>
      </c>
      <c r="C108" s="37"/>
      <c r="D108" s="37"/>
      <c r="E108" s="37"/>
      <c r="F108" s="37"/>
      <c r="G108" s="37"/>
      <c r="H108" s="37"/>
      <c r="I108" s="37">
        <v>1000</v>
      </c>
      <c r="J108" s="37">
        <v>1185</v>
      </c>
      <c r="K108" s="37"/>
      <c r="L108" s="37"/>
      <c r="M108" s="37"/>
      <c r="N108" s="37"/>
      <c r="O108" s="37">
        <v>700</v>
      </c>
      <c r="P108" s="37">
        <v>950</v>
      </c>
      <c r="Q108" s="37"/>
      <c r="R108" s="37"/>
      <c r="S108" s="37">
        <v>700</v>
      </c>
      <c r="T108" s="37">
        <v>750</v>
      </c>
      <c r="U108" s="51">
        <v>475</v>
      </c>
      <c r="V108" s="51">
        <v>650</v>
      </c>
      <c r="W108" s="58"/>
      <c r="X108" s="58"/>
      <c r="Y108" s="37">
        <v>525</v>
      </c>
      <c r="Z108" s="37">
        <v>675</v>
      </c>
      <c r="AA108" s="49">
        <v>1240</v>
      </c>
      <c r="AB108" s="49">
        <v>1300</v>
      </c>
      <c r="AC108" s="49"/>
      <c r="AD108" s="49"/>
      <c r="AE108" s="49"/>
      <c r="AF108" s="49"/>
      <c r="AG108" s="49">
        <v>960</v>
      </c>
      <c r="AH108" s="49">
        <v>1180</v>
      </c>
      <c r="AI108" s="49"/>
      <c r="AJ108" s="49"/>
      <c r="AK108" s="49">
        <v>775</v>
      </c>
      <c r="AL108" s="49">
        <v>875</v>
      </c>
      <c r="AM108" s="49">
        <v>750</v>
      </c>
      <c r="AN108" s="49">
        <v>910</v>
      </c>
      <c r="AO108" s="49"/>
      <c r="AP108" s="49"/>
      <c r="AQ108" s="49"/>
      <c r="AR108" s="49"/>
      <c r="AS108" s="49">
        <v>325</v>
      </c>
      <c r="AT108" s="49">
        <v>700</v>
      </c>
      <c r="AU108" s="49"/>
      <c r="AV108" s="49"/>
      <c r="AW108" s="49">
        <v>430</v>
      </c>
      <c r="AX108" s="49">
        <v>660</v>
      </c>
      <c r="AY108" s="43"/>
    </row>
    <row r="109" spans="1:51" x14ac:dyDescent="0.2">
      <c r="A109" s="52">
        <v>40932</v>
      </c>
      <c r="B109" s="1">
        <v>720</v>
      </c>
      <c r="C109" s="37">
        <v>1300</v>
      </c>
      <c r="D109" s="37">
        <v>1475</v>
      </c>
      <c r="E109" s="37"/>
      <c r="F109" s="37"/>
      <c r="G109" s="37"/>
      <c r="H109" s="37"/>
      <c r="I109" s="37">
        <v>1075</v>
      </c>
      <c r="J109" s="37">
        <v>1310</v>
      </c>
      <c r="K109" s="37"/>
      <c r="L109" s="37"/>
      <c r="M109" s="37">
        <v>1070</v>
      </c>
      <c r="N109" s="37">
        <v>1235</v>
      </c>
      <c r="O109" s="37">
        <v>775</v>
      </c>
      <c r="P109" s="37">
        <v>1110</v>
      </c>
      <c r="Q109" s="37"/>
      <c r="R109" s="37"/>
      <c r="S109" s="37">
        <v>810</v>
      </c>
      <c r="T109" s="37">
        <v>1020</v>
      </c>
      <c r="U109" s="51">
        <v>640</v>
      </c>
      <c r="V109" s="51">
        <v>900</v>
      </c>
      <c r="W109" s="58"/>
      <c r="X109" s="58"/>
      <c r="Y109" s="37"/>
      <c r="Z109" s="37"/>
      <c r="AA109" s="49">
        <v>1300</v>
      </c>
      <c r="AB109" s="49">
        <v>1430</v>
      </c>
      <c r="AC109" s="49"/>
      <c r="AD109" s="49"/>
      <c r="AE109" s="49"/>
      <c r="AF109" s="49"/>
      <c r="AG109" s="49">
        <v>1000</v>
      </c>
      <c r="AH109" s="49">
        <v>1300</v>
      </c>
      <c r="AI109" s="49"/>
      <c r="AJ109" s="49"/>
      <c r="AK109" s="49">
        <v>970</v>
      </c>
      <c r="AL109" s="49">
        <v>1125</v>
      </c>
      <c r="AM109" s="49">
        <v>750</v>
      </c>
      <c r="AN109" s="49">
        <v>900</v>
      </c>
      <c r="AO109" s="49"/>
      <c r="AP109" s="49"/>
      <c r="AQ109" s="49">
        <v>700</v>
      </c>
      <c r="AR109" s="49">
        <v>950</v>
      </c>
      <c r="AS109" s="49">
        <v>700</v>
      </c>
      <c r="AT109" s="49">
        <v>750</v>
      </c>
      <c r="AU109" s="49"/>
      <c r="AV109" s="49"/>
      <c r="AW109" s="49"/>
      <c r="AX109" s="49"/>
      <c r="AY109" s="43"/>
    </row>
    <row r="110" spans="1:51" x14ac:dyDescent="0.2">
      <c r="A110" s="52">
        <v>40967</v>
      </c>
      <c r="B110" s="1">
        <v>629</v>
      </c>
      <c r="C110" s="37">
        <v>1340</v>
      </c>
      <c r="D110" s="37">
        <v>1460</v>
      </c>
      <c r="E110" s="37"/>
      <c r="F110" s="37"/>
      <c r="G110" s="37">
        <v>1300</v>
      </c>
      <c r="H110" s="37">
        <v>1325</v>
      </c>
      <c r="I110" s="37">
        <v>1150</v>
      </c>
      <c r="J110" s="37">
        <v>1360</v>
      </c>
      <c r="K110" s="37"/>
      <c r="L110" s="37"/>
      <c r="M110" s="37">
        <v>1010</v>
      </c>
      <c r="N110" s="37">
        <v>1125</v>
      </c>
      <c r="O110" s="37">
        <v>850</v>
      </c>
      <c r="P110" s="37">
        <v>1210</v>
      </c>
      <c r="Q110" s="37"/>
      <c r="R110" s="37"/>
      <c r="S110" s="37">
        <v>910</v>
      </c>
      <c r="T110" s="37">
        <v>1000</v>
      </c>
      <c r="U110" s="51">
        <v>670</v>
      </c>
      <c r="V110" s="51">
        <v>935</v>
      </c>
      <c r="W110" s="58"/>
      <c r="X110" s="58"/>
      <c r="Y110" s="37"/>
      <c r="Z110" s="37">
        <v>750</v>
      </c>
      <c r="AA110" s="49">
        <v>1280</v>
      </c>
      <c r="AB110" s="49">
        <v>1425</v>
      </c>
      <c r="AC110" s="49"/>
      <c r="AD110" s="49"/>
      <c r="AE110" s="49"/>
      <c r="AF110" s="49"/>
      <c r="AG110" s="49">
        <v>1000</v>
      </c>
      <c r="AH110" s="49">
        <v>1300</v>
      </c>
      <c r="AI110" s="49"/>
      <c r="AJ110" s="49"/>
      <c r="AK110" s="49">
        <v>1010</v>
      </c>
      <c r="AL110" s="49">
        <v>1050</v>
      </c>
      <c r="AM110" s="49">
        <v>790</v>
      </c>
      <c r="AN110" s="49">
        <v>1000</v>
      </c>
      <c r="AO110" s="49">
        <v>650</v>
      </c>
      <c r="AP110" s="49">
        <v>1000</v>
      </c>
      <c r="AQ110" s="49">
        <v>825</v>
      </c>
      <c r="AR110" s="49">
        <v>960</v>
      </c>
      <c r="AS110" s="49"/>
      <c r="AT110" s="49">
        <v>600</v>
      </c>
      <c r="AU110" s="49"/>
      <c r="AV110" s="49"/>
      <c r="AW110" s="49"/>
      <c r="AX110" s="49"/>
      <c r="AY110" s="43"/>
    </row>
    <row r="111" spans="1:51" s="39" customFormat="1" x14ac:dyDescent="0.2">
      <c r="A111" s="52">
        <v>40995</v>
      </c>
      <c r="B111" s="62">
        <v>710</v>
      </c>
      <c r="C111" s="37">
        <v>1300</v>
      </c>
      <c r="D111" s="37">
        <v>1550</v>
      </c>
      <c r="E111" s="37"/>
      <c r="F111" s="37"/>
      <c r="G111" s="37"/>
      <c r="H111" s="37"/>
      <c r="I111" s="37">
        <v>1075</v>
      </c>
      <c r="J111" s="37">
        <v>1425</v>
      </c>
      <c r="K111" s="37"/>
      <c r="L111" s="37"/>
      <c r="M111" s="37">
        <v>1010</v>
      </c>
      <c r="N111" s="37">
        <v>1075</v>
      </c>
      <c r="O111" s="37">
        <v>950</v>
      </c>
      <c r="P111" s="37">
        <v>1100</v>
      </c>
      <c r="Q111" s="37"/>
      <c r="R111" s="37"/>
      <c r="S111" s="37">
        <v>840</v>
      </c>
      <c r="T111" s="37">
        <v>975</v>
      </c>
      <c r="U111" s="51">
        <v>750</v>
      </c>
      <c r="V111" s="51">
        <v>1000</v>
      </c>
      <c r="W111" s="58"/>
      <c r="X111" s="58"/>
      <c r="Y111" s="37">
        <v>685</v>
      </c>
      <c r="Z111" s="37">
        <v>800</v>
      </c>
      <c r="AA111" s="51">
        <v>1285</v>
      </c>
      <c r="AB111" s="51">
        <v>1325</v>
      </c>
      <c r="AC111" s="51"/>
      <c r="AD111" s="51"/>
      <c r="AE111" s="51"/>
      <c r="AF111" s="51"/>
      <c r="AG111" s="51">
        <v>1000</v>
      </c>
      <c r="AH111" s="51">
        <v>1250</v>
      </c>
      <c r="AI111" s="51"/>
      <c r="AJ111" s="51"/>
      <c r="AK111" s="51">
        <v>900</v>
      </c>
      <c r="AL111" s="51">
        <v>920</v>
      </c>
      <c r="AM111" s="51">
        <v>750</v>
      </c>
      <c r="AN111" s="51">
        <v>1050</v>
      </c>
      <c r="AO111" s="51"/>
      <c r="AP111" s="51"/>
      <c r="AQ111" s="51">
        <v>750</v>
      </c>
      <c r="AR111" s="51">
        <v>830</v>
      </c>
      <c r="AS111" s="51">
        <v>735</v>
      </c>
      <c r="AT111" s="51">
        <v>800</v>
      </c>
      <c r="AU111" s="51"/>
      <c r="AV111" s="51"/>
      <c r="AW111" s="51"/>
      <c r="AX111" s="51"/>
      <c r="AY111" s="38"/>
    </row>
    <row r="112" spans="1:51" s="39" customFormat="1" x14ac:dyDescent="0.2">
      <c r="A112" s="52">
        <v>41023</v>
      </c>
      <c r="B112" s="63">
        <v>412</v>
      </c>
      <c r="C112" s="37">
        <v>1250</v>
      </c>
      <c r="D112" s="37">
        <v>1460</v>
      </c>
      <c r="E112" s="37"/>
      <c r="F112" s="37"/>
      <c r="G112" s="37"/>
      <c r="H112" s="37"/>
      <c r="I112" s="37">
        <v>1120</v>
      </c>
      <c r="J112" s="37">
        <v>1250</v>
      </c>
      <c r="K112" s="58"/>
      <c r="L112" s="58"/>
      <c r="M112" s="37"/>
      <c r="N112" s="37"/>
      <c r="O112" s="37">
        <v>800</v>
      </c>
      <c r="P112" s="37">
        <v>1075</v>
      </c>
      <c r="Q112" s="58"/>
      <c r="R112" s="58"/>
      <c r="S112" s="37">
        <v>825</v>
      </c>
      <c r="T112" s="37">
        <v>825</v>
      </c>
      <c r="U112" s="37"/>
      <c r="V112" s="37"/>
      <c r="W112" s="37"/>
      <c r="X112" s="37"/>
      <c r="Y112" s="37"/>
      <c r="Z112" s="37"/>
      <c r="AA112" s="51">
        <v>1290</v>
      </c>
      <c r="AB112" s="51">
        <v>1350</v>
      </c>
      <c r="AC112" s="37"/>
      <c r="AD112" s="37"/>
      <c r="AE112" s="37"/>
      <c r="AF112" s="37"/>
      <c r="AG112" s="51">
        <v>1000</v>
      </c>
      <c r="AH112" s="51">
        <v>1190</v>
      </c>
      <c r="AI112" s="64"/>
      <c r="AJ112" s="64"/>
      <c r="AK112" s="51">
        <v>1175</v>
      </c>
      <c r="AL112" s="51">
        <v>1175</v>
      </c>
      <c r="AM112" s="51">
        <v>925</v>
      </c>
      <c r="AN112" s="51">
        <v>990</v>
      </c>
      <c r="AO112" s="51"/>
      <c r="AP112" s="51"/>
      <c r="AQ112" s="51">
        <v>775</v>
      </c>
      <c r="AR112" s="51">
        <v>1050</v>
      </c>
      <c r="AS112" s="51">
        <v>700</v>
      </c>
      <c r="AT112" s="51">
        <v>750</v>
      </c>
      <c r="AU112" s="38"/>
      <c r="AV112" s="38"/>
      <c r="AW112" s="51"/>
      <c r="AX112" s="51"/>
      <c r="AY112" s="38"/>
    </row>
    <row r="113" spans="1:51" s="39" customFormat="1" x14ac:dyDescent="0.2">
      <c r="A113" s="52">
        <v>41051</v>
      </c>
      <c r="B113" s="63">
        <v>550</v>
      </c>
      <c r="C113" s="37"/>
      <c r="D113" s="37"/>
      <c r="E113" s="37"/>
      <c r="F113" s="37"/>
      <c r="G113" s="37"/>
      <c r="H113" s="37"/>
      <c r="I113" s="37">
        <v>1100</v>
      </c>
      <c r="J113" s="37">
        <v>1250</v>
      </c>
      <c r="K113" s="58"/>
      <c r="L113" s="58"/>
      <c r="M113" s="37"/>
      <c r="N113" s="37"/>
      <c r="O113" s="37">
        <v>940</v>
      </c>
      <c r="P113" s="37">
        <v>950</v>
      </c>
      <c r="Q113" s="37"/>
      <c r="R113" s="37"/>
      <c r="S113" s="37">
        <v>780</v>
      </c>
      <c r="T113" s="37">
        <v>875</v>
      </c>
      <c r="U113" s="37"/>
      <c r="V113" s="37"/>
      <c r="W113" s="37"/>
      <c r="X113" s="37"/>
      <c r="Y113" s="37"/>
      <c r="Z113" s="37"/>
      <c r="AA113" s="51"/>
      <c r="AB113" s="51"/>
      <c r="AC113" s="37"/>
      <c r="AD113" s="37"/>
      <c r="AE113" s="37"/>
      <c r="AF113" s="37"/>
      <c r="AG113" s="51">
        <v>1200</v>
      </c>
      <c r="AH113" s="51">
        <v>1200</v>
      </c>
      <c r="AI113" s="64"/>
      <c r="AJ113" s="64"/>
      <c r="AK113" s="51"/>
      <c r="AL113" s="51"/>
      <c r="AM113" s="51">
        <v>880</v>
      </c>
      <c r="AN113" s="51">
        <v>940</v>
      </c>
      <c r="AO113" s="51"/>
      <c r="AP113" s="51"/>
      <c r="AQ113" s="51"/>
      <c r="AR113" s="51"/>
      <c r="AS113" s="51"/>
      <c r="AT113" s="51"/>
      <c r="AU113" s="38"/>
      <c r="AV113" s="38"/>
      <c r="AW113" s="51"/>
      <c r="AX113" s="51"/>
      <c r="AY113" s="38"/>
    </row>
    <row r="114" spans="1:51" s="39" customFormat="1" x14ac:dyDescent="0.2">
      <c r="A114" s="52">
        <v>41086</v>
      </c>
      <c r="B114" s="63">
        <v>687</v>
      </c>
      <c r="C114" s="37">
        <v>1240</v>
      </c>
      <c r="D114" s="37">
        <v>1270</v>
      </c>
      <c r="E114" s="37"/>
      <c r="F114" s="37"/>
      <c r="G114" s="37"/>
      <c r="H114" s="37"/>
      <c r="I114" s="37">
        <v>1010</v>
      </c>
      <c r="J114" s="37">
        <v>1200</v>
      </c>
      <c r="K114" s="37">
        <v>840</v>
      </c>
      <c r="L114" s="37">
        <v>840</v>
      </c>
      <c r="M114" s="37">
        <v>900</v>
      </c>
      <c r="N114" s="37">
        <v>975</v>
      </c>
      <c r="O114" s="37">
        <v>600</v>
      </c>
      <c r="P114" s="37">
        <v>960</v>
      </c>
      <c r="Q114" s="37">
        <v>700</v>
      </c>
      <c r="R114" s="37">
        <v>700</v>
      </c>
      <c r="S114" s="37"/>
      <c r="T114" s="37"/>
      <c r="U114" s="37"/>
      <c r="V114" s="37"/>
      <c r="W114" s="58"/>
      <c r="X114" s="58"/>
      <c r="Y114" s="37"/>
      <c r="Z114" s="37"/>
      <c r="AA114" s="51">
        <v>1180</v>
      </c>
      <c r="AB114" s="51">
        <v>1270</v>
      </c>
      <c r="AC114" s="37"/>
      <c r="AD114" s="37"/>
      <c r="AE114" s="37">
        <v>1120</v>
      </c>
      <c r="AF114" s="37">
        <v>1120</v>
      </c>
      <c r="AG114" s="51">
        <v>950</v>
      </c>
      <c r="AH114" s="51">
        <v>1170</v>
      </c>
      <c r="AI114" s="64"/>
      <c r="AJ114" s="64"/>
      <c r="AK114" s="51">
        <v>810</v>
      </c>
      <c r="AL114" s="51">
        <v>960</v>
      </c>
      <c r="AM114" s="51">
        <v>610</v>
      </c>
      <c r="AN114" s="51">
        <v>980</v>
      </c>
      <c r="AO114" s="51">
        <v>700</v>
      </c>
      <c r="AP114" s="51">
        <v>780</v>
      </c>
      <c r="AQ114" s="51">
        <v>610</v>
      </c>
      <c r="AR114" s="51">
        <v>770</v>
      </c>
      <c r="AS114" s="51">
        <v>720</v>
      </c>
      <c r="AT114" s="51">
        <v>850</v>
      </c>
      <c r="AU114" s="38">
        <v>400</v>
      </c>
      <c r="AV114" s="38">
        <v>400</v>
      </c>
      <c r="AW114" s="51">
        <v>500</v>
      </c>
      <c r="AX114" s="51">
        <v>550</v>
      </c>
      <c r="AY114" s="38"/>
    </row>
    <row r="115" spans="1:51" s="39" customFormat="1" x14ac:dyDescent="0.2">
      <c r="A115" s="52">
        <v>41114</v>
      </c>
      <c r="B115" s="63">
        <v>774</v>
      </c>
      <c r="C115" s="37">
        <v>1190</v>
      </c>
      <c r="D115" s="37">
        <v>1220</v>
      </c>
      <c r="E115" s="37"/>
      <c r="F115" s="37"/>
      <c r="G115" s="37"/>
      <c r="H115" s="37"/>
      <c r="I115" s="37">
        <v>1070</v>
      </c>
      <c r="J115" s="37">
        <v>1110</v>
      </c>
      <c r="K115" s="58"/>
      <c r="L115" s="58"/>
      <c r="M115" s="37"/>
      <c r="N115" s="37"/>
      <c r="O115" s="37">
        <v>810</v>
      </c>
      <c r="P115" s="37">
        <v>920</v>
      </c>
      <c r="Q115" s="37">
        <v>700</v>
      </c>
      <c r="R115" s="37">
        <v>740</v>
      </c>
      <c r="S115" s="37"/>
      <c r="T115" s="37"/>
      <c r="U115" s="37"/>
      <c r="V115" s="37"/>
      <c r="W115" s="58"/>
      <c r="X115" s="58"/>
      <c r="Y115" s="37"/>
      <c r="Z115" s="37"/>
      <c r="AA115" s="51"/>
      <c r="AB115" s="51"/>
      <c r="AC115" s="37"/>
      <c r="AD115" s="37"/>
      <c r="AE115" s="37"/>
      <c r="AF115" s="37"/>
      <c r="AG115" s="51">
        <v>910</v>
      </c>
      <c r="AH115" s="51">
        <v>1110</v>
      </c>
      <c r="AI115" s="51"/>
      <c r="AJ115" s="51"/>
      <c r="AK115" s="51">
        <v>680</v>
      </c>
      <c r="AL115" s="51">
        <v>825</v>
      </c>
      <c r="AM115" s="51">
        <v>960</v>
      </c>
      <c r="AN115" s="51">
        <v>960</v>
      </c>
      <c r="AO115" s="51"/>
      <c r="AP115" s="51"/>
      <c r="AQ115" s="51">
        <v>550</v>
      </c>
      <c r="AR115" s="51">
        <v>630</v>
      </c>
      <c r="AS115" s="51"/>
      <c r="AT115" s="51"/>
      <c r="AU115" s="38"/>
      <c r="AV115" s="38"/>
      <c r="AW115" s="51"/>
      <c r="AX115" s="51"/>
      <c r="AY115" s="38"/>
    </row>
    <row r="116" spans="1:51" s="39" customFormat="1" x14ac:dyDescent="0.2">
      <c r="A116" s="52">
        <v>41149</v>
      </c>
      <c r="B116" s="63">
        <v>653</v>
      </c>
      <c r="C116" s="37">
        <v>1275</v>
      </c>
      <c r="D116" s="37">
        <v>1390</v>
      </c>
      <c r="E116" s="37"/>
      <c r="F116" s="37"/>
      <c r="G116" s="37"/>
      <c r="H116" s="37"/>
      <c r="I116" s="37">
        <v>1050</v>
      </c>
      <c r="J116" s="37">
        <v>1275</v>
      </c>
      <c r="K116" s="37"/>
      <c r="L116" s="37"/>
      <c r="M116" s="37">
        <v>875</v>
      </c>
      <c r="N116" s="37">
        <v>1000</v>
      </c>
      <c r="O116" s="37">
        <v>675</v>
      </c>
      <c r="P116" s="37">
        <v>1025</v>
      </c>
      <c r="Q116" s="37"/>
      <c r="R116" s="37"/>
      <c r="S116" s="37"/>
      <c r="T116" s="37"/>
      <c r="U116" s="37"/>
      <c r="V116" s="37"/>
      <c r="W116" s="58"/>
      <c r="X116" s="58"/>
      <c r="Y116" s="37"/>
      <c r="Z116" s="37"/>
      <c r="AA116" s="51"/>
      <c r="AB116" s="51"/>
      <c r="AC116" s="37"/>
      <c r="AD116" s="37"/>
      <c r="AE116" s="37"/>
      <c r="AF116" s="37"/>
      <c r="AG116" s="51">
        <v>950</v>
      </c>
      <c r="AH116" s="51">
        <v>1225</v>
      </c>
      <c r="AI116" s="64"/>
      <c r="AJ116" s="51"/>
      <c r="AK116" s="51">
        <v>800</v>
      </c>
      <c r="AL116" s="51">
        <v>975</v>
      </c>
      <c r="AM116" s="51">
        <v>575</v>
      </c>
      <c r="AN116" s="51">
        <v>850</v>
      </c>
      <c r="AO116" s="51"/>
      <c r="AP116" s="51"/>
      <c r="AQ116" s="51">
        <v>625</v>
      </c>
      <c r="AR116" s="51">
        <v>800</v>
      </c>
      <c r="AS116" s="51"/>
      <c r="AT116" s="51"/>
      <c r="AU116" s="38"/>
      <c r="AV116" s="38"/>
      <c r="AW116" s="51"/>
      <c r="AX116" s="51"/>
      <c r="AY116" s="38"/>
    </row>
    <row r="117" spans="1:51" s="39" customFormat="1" x14ac:dyDescent="0.2">
      <c r="A117" s="52">
        <v>41177</v>
      </c>
      <c r="B117" s="63">
        <v>614</v>
      </c>
      <c r="C117" s="37">
        <v>1325</v>
      </c>
      <c r="D117" s="37">
        <v>1700</v>
      </c>
      <c r="E117" s="37"/>
      <c r="F117" s="37"/>
      <c r="G117" s="37"/>
      <c r="H117" s="37"/>
      <c r="I117" s="37">
        <v>1000</v>
      </c>
      <c r="J117" s="37">
        <v>1275</v>
      </c>
      <c r="K117" s="58"/>
      <c r="L117" s="58"/>
      <c r="M117" s="37"/>
      <c r="N117" s="37"/>
      <c r="O117" s="37">
        <v>750</v>
      </c>
      <c r="P117" s="37">
        <v>1000</v>
      </c>
      <c r="Q117" s="37">
        <v>725</v>
      </c>
      <c r="R117" s="37">
        <v>835</v>
      </c>
      <c r="S117" s="37"/>
      <c r="T117" s="37"/>
      <c r="U117" s="37">
        <v>530</v>
      </c>
      <c r="V117" s="37">
        <v>750</v>
      </c>
      <c r="W117" s="37"/>
      <c r="X117" s="37"/>
      <c r="Y117" s="37"/>
      <c r="Z117" s="37"/>
      <c r="AA117" s="51"/>
      <c r="AB117" s="51"/>
      <c r="AC117" s="37"/>
      <c r="AD117" s="37"/>
      <c r="AE117" s="37"/>
      <c r="AF117" s="37"/>
      <c r="AG117" s="51">
        <v>1000</v>
      </c>
      <c r="AH117" s="51">
        <v>1225</v>
      </c>
      <c r="AI117" s="51"/>
      <c r="AJ117" s="51"/>
      <c r="AK117" s="51"/>
      <c r="AL117" s="51"/>
      <c r="AM117" s="51">
        <v>800</v>
      </c>
      <c r="AN117" s="51">
        <v>950</v>
      </c>
      <c r="AO117" s="51">
        <v>700</v>
      </c>
      <c r="AP117" s="51">
        <v>700</v>
      </c>
      <c r="AQ117" s="51"/>
      <c r="AR117" s="51"/>
      <c r="AS117" s="51"/>
      <c r="AT117" s="51"/>
      <c r="AU117" s="38"/>
      <c r="AV117" s="38"/>
      <c r="AW117" s="51"/>
      <c r="AX117" s="51"/>
      <c r="AY117" s="38"/>
    </row>
    <row r="118" spans="1:51" s="39" customFormat="1" x14ac:dyDescent="0.2">
      <c r="A118" s="52">
        <v>41205</v>
      </c>
      <c r="B118" s="63">
        <v>742</v>
      </c>
      <c r="C118" s="37">
        <v>1375</v>
      </c>
      <c r="D118" s="37">
        <v>1550</v>
      </c>
      <c r="E118" s="37"/>
      <c r="F118" s="37"/>
      <c r="G118" s="37"/>
      <c r="H118" s="37"/>
      <c r="I118" s="37">
        <v>1125</v>
      </c>
      <c r="J118" s="37">
        <v>1325</v>
      </c>
      <c r="K118" s="58"/>
      <c r="L118" s="58"/>
      <c r="M118" s="37">
        <v>900</v>
      </c>
      <c r="N118" s="37">
        <v>1130</v>
      </c>
      <c r="O118" s="37">
        <v>910</v>
      </c>
      <c r="P118" s="37">
        <v>1135</v>
      </c>
      <c r="Q118" s="37"/>
      <c r="R118" s="37"/>
      <c r="S118" s="37">
        <v>810</v>
      </c>
      <c r="T118" s="37">
        <v>950</v>
      </c>
      <c r="U118" s="37"/>
      <c r="V118" s="37"/>
      <c r="W118" s="37"/>
      <c r="X118" s="37"/>
      <c r="Y118" s="37">
        <v>610</v>
      </c>
      <c r="Z118" s="37">
        <v>850</v>
      </c>
      <c r="AA118" s="51">
        <v>1400</v>
      </c>
      <c r="AB118" s="51">
        <v>1475</v>
      </c>
      <c r="AC118" s="37"/>
      <c r="AD118" s="37"/>
      <c r="AE118" s="37"/>
      <c r="AF118" s="37"/>
      <c r="AG118" s="51">
        <v>1075</v>
      </c>
      <c r="AH118" s="51">
        <v>1275</v>
      </c>
      <c r="AI118" s="51"/>
      <c r="AJ118" s="51"/>
      <c r="AK118" s="51"/>
      <c r="AL118" s="51"/>
      <c r="AM118" s="51">
        <v>800</v>
      </c>
      <c r="AN118" s="51">
        <v>1075</v>
      </c>
      <c r="AO118" s="51">
        <v>890</v>
      </c>
      <c r="AP118" s="51">
        <v>900</v>
      </c>
      <c r="AQ118" s="51">
        <v>735</v>
      </c>
      <c r="AR118" s="51">
        <v>835</v>
      </c>
      <c r="AS118" s="51">
        <v>490</v>
      </c>
      <c r="AT118" s="51">
        <v>830</v>
      </c>
      <c r="AU118" s="38"/>
      <c r="AV118" s="38"/>
      <c r="AW118" s="51">
        <v>695</v>
      </c>
      <c r="AX118" s="51">
        <v>700</v>
      </c>
      <c r="AY118" s="38"/>
    </row>
    <row r="119" spans="1:51" x14ac:dyDescent="0.2">
      <c r="A119" s="52">
        <v>41240</v>
      </c>
      <c r="B119" s="63">
        <v>701</v>
      </c>
      <c r="C119" s="37">
        <v>1250</v>
      </c>
      <c r="D119" s="37">
        <v>1475</v>
      </c>
      <c r="E119" s="37"/>
      <c r="F119" s="37"/>
      <c r="G119" s="37"/>
      <c r="H119" s="37"/>
      <c r="I119" s="37">
        <v>985</v>
      </c>
      <c r="J119" s="37">
        <v>1290</v>
      </c>
      <c r="K119" s="37"/>
      <c r="L119" s="37"/>
      <c r="M119" s="37">
        <v>990</v>
      </c>
      <c r="N119" s="37">
        <v>1075</v>
      </c>
      <c r="O119" s="37">
        <v>900</v>
      </c>
      <c r="P119" s="37">
        <v>1050</v>
      </c>
      <c r="Q119" s="37"/>
      <c r="R119" s="37"/>
      <c r="S119" s="37">
        <v>750</v>
      </c>
      <c r="T119" s="37">
        <v>950</v>
      </c>
      <c r="U119" s="37">
        <v>750</v>
      </c>
      <c r="V119" s="37">
        <v>900</v>
      </c>
      <c r="W119" s="37"/>
      <c r="X119" s="37"/>
      <c r="Y119" s="37"/>
      <c r="Z119" s="37"/>
      <c r="AA119" s="49">
        <v>1200</v>
      </c>
      <c r="AB119" s="49">
        <v>1410</v>
      </c>
      <c r="AC119" s="37"/>
      <c r="AD119" s="37"/>
      <c r="AE119" s="37"/>
      <c r="AF119" s="37"/>
      <c r="AG119" s="49">
        <v>900</v>
      </c>
      <c r="AH119" s="49">
        <v>1200</v>
      </c>
      <c r="AI119" s="49"/>
      <c r="AJ119" s="49"/>
      <c r="AK119" s="49">
        <v>900</v>
      </c>
      <c r="AL119" s="49">
        <v>1090</v>
      </c>
      <c r="AM119" s="49">
        <v>700</v>
      </c>
      <c r="AN119" s="49">
        <v>975</v>
      </c>
      <c r="AO119" s="49"/>
      <c r="AP119" s="49"/>
      <c r="AQ119" s="49">
        <v>670</v>
      </c>
      <c r="AR119" s="49">
        <v>910</v>
      </c>
      <c r="AS119" s="49">
        <v>630</v>
      </c>
      <c r="AT119" s="49">
        <v>900</v>
      </c>
      <c r="AU119" s="43"/>
      <c r="AV119" s="43"/>
      <c r="AW119" s="49"/>
      <c r="AX119" s="49"/>
      <c r="AY119" s="43"/>
    </row>
    <row r="120" spans="1:51" x14ac:dyDescent="0.2">
      <c r="A120" s="65">
        <v>41296</v>
      </c>
      <c r="B120" s="63">
        <v>500</v>
      </c>
      <c r="C120" s="66">
        <v>1200</v>
      </c>
      <c r="D120" s="66">
        <v>1460</v>
      </c>
      <c r="E120" s="66"/>
      <c r="F120" s="66"/>
      <c r="G120" s="66">
        <v>1060</v>
      </c>
      <c r="H120" s="66">
        <v>1170</v>
      </c>
      <c r="I120" s="66">
        <v>1000</v>
      </c>
      <c r="J120" s="66">
        <v>1185</v>
      </c>
      <c r="K120" s="66"/>
      <c r="L120" s="66"/>
      <c r="M120" s="66">
        <v>900</v>
      </c>
      <c r="N120" s="66">
        <v>1025</v>
      </c>
      <c r="O120" s="66">
        <v>860</v>
      </c>
      <c r="P120" s="66">
        <v>980</v>
      </c>
      <c r="Q120" s="66"/>
      <c r="R120" s="66"/>
      <c r="S120" s="66">
        <v>780</v>
      </c>
      <c r="T120" s="66">
        <v>850</v>
      </c>
      <c r="U120" s="66">
        <v>725</v>
      </c>
      <c r="V120" s="66">
        <v>850</v>
      </c>
      <c r="W120" s="66"/>
      <c r="X120" s="66"/>
      <c r="Y120" s="66">
        <v>680</v>
      </c>
      <c r="Z120" s="66">
        <v>780</v>
      </c>
      <c r="AA120" s="67">
        <v>1100</v>
      </c>
      <c r="AB120" s="67">
        <v>1300</v>
      </c>
      <c r="AC120" s="66"/>
      <c r="AD120" s="66"/>
      <c r="AE120" s="66">
        <v>1150</v>
      </c>
      <c r="AF120" s="66">
        <v>1275</v>
      </c>
      <c r="AG120" s="67">
        <v>900</v>
      </c>
      <c r="AH120" s="67">
        <v>1100</v>
      </c>
      <c r="AI120" s="67">
        <v>950</v>
      </c>
      <c r="AJ120" s="67">
        <v>975</v>
      </c>
      <c r="AK120" s="67"/>
      <c r="AL120" s="67"/>
      <c r="AM120" s="67">
        <v>725</v>
      </c>
      <c r="AN120" s="67">
        <v>850</v>
      </c>
      <c r="AO120" s="67"/>
      <c r="AP120" s="67"/>
      <c r="AQ120" s="67"/>
      <c r="AR120" s="67"/>
      <c r="AS120" s="67"/>
      <c r="AT120" s="67"/>
      <c r="AU120" s="67"/>
      <c r="AV120" s="67"/>
      <c r="AW120" s="67"/>
      <c r="AX120" s="67"/>
      <c r="AY120" s="68"/>
    </row>
    <row r="121" spans="1:51" x14ac:dyDescent="0.2">
      <c r="A121" s="65">
        <v>41359</v>
      </c>
      <c r="B121" s="63">
        <v>568</v>
      </c>
      <c r="C121" s="66">
        <v>1250</v>
      </c>
      <c r="D121" s="66">
        <v>1440</v>
      </c>
      <c r="E121" s="66"/>
      <c r="F121" s="66"/>
      <c r="G121" s="66">
        <v>1080</v>
      </c>
      <c r="H121" s="66">
        <v>1325</v>
      </c>
      <c r="I121" s="66">
        <v>1050</v>
      </c>
      <c r="J121" s="66">
        <v>1250</v>
      </c>
      <c r="K121" s="66"/>
      <c r="L121" s="66"/>
      <c r="M121" s="66">
        <v>975</v>
      </c>
      <c r="N121" s="66">
        <v>1130</v>
      </c>
      <c r="O121" s="66">
        <v>850</v>
      </c>
      <c r="P121" s="66">
        <v>1075</v>
      </c>
      <c r="Q121" s="66"/>
      <c r="R121" s="66"/>
      <c r="S121" s="66">
        <v>835</v>
      </c>
      <c r="T121" s="66">
        <v>975</v>
      </c>
      <c r="U121" s="66"/>
      <c r="V121" s="66"/>
      <c r="W121" s="66"/>
      <c r="X121" s="66"/>
      <c r="Y121" s="66"/>
      <c r="Z121" s="66"/>
      <c r="AA121" s="67"/>
      <c r="AB121" s="67">
        <v>1240</v>
      </c>
      <c r="AC121" s="66"/>
      <c r="AD121" s="66"/>
      <c r="AE121" s="66"/>
      <c r="AF121" s="66"/>
      <c r="AG121" s="67">
        <v>1100</v>
      </c>
      <c r="AH121" s="67">
        <v>1200</v>
      </c>
      <c r="AI121" s="67"/>
      <c r="AJ121" s="67"/>
      <c r="AK121" s="67">
        <v>975</v>
      </c>
      <c r="AL121" s="67">
        <v>1050</v>
      </c>
      <c r="AM121" s="67"/>
      <c r="AN121" s="67">
        <v>860</v>
      </c>
      <c r="AO121" s="67"/>
      <c r="AP121" s="67"/>
      <c r="AQ121" s="67">
        <v>780</v>
      </c>
      <c r="AR121" s="67">
        <v>810</v>
      </c>
      <c r="AS121" s="67"/>
      <c r="AT121" s="67"/>
      <c r="AU121" s="67"/>
      <c r="AV121" s="67"/>
      <c r="AW121" s="67"/>
      <c r="AX121" s="67"/>
      <c r="AY121" s="68"/>
    </row>
    <row r="122" spans="1:51" x14ac:dyDescent="0.2">
      <c r="A122" s="65">
        <v>41387</v>
      </c>
      <c r="B122" s="63">
        <v>566</v>
      </c>
      <c r="C122" s="66">
        <v>1310</v>
      </c>
      <c r="D122" s="66">
        <v>1420</v>
      </c>
      <c r="E122" s="66"/>
      <c r="F122" s="66"/>
      <c r="G122" s="66"/>
      <c r="H122" s="66">
        <v>1310</v>
      </c>
      <c r="I122" s="66">
        <v>1050</v>
      </c>
      <c r="J122" s="66">
        <v>1320</v>
      </c>
      <c r="K122" s="66">
        <v>1010</v>
      </c>
      <c r="L122" s="66">
        <v>1090</v>
      </c>
      <c r="M122" s="66">
        <v>1010</v>
      </c>
      <c r="N122" s="66">
        <v>1160</v>
      </c>
      <c r="O122" s="66">
        <v>900</v>
      </c>
      <c r="P122" s="66">
        <v>1100</v>
      </c>
      <c r="Q122" s="66"/>
      <c r="R122" s="66"/>
      <c r="S122" s="66">
        <v>760</v>
      </c>
      <c r="T122" s="66">
        <v>930</v>
      </c>
      <c r="U122" s="66">
        <v>700</v>
      </c>
      <c r="V122" s="66">
        <v>900</v>
      </c>
      <c r="W122" s="66"/>
      <c r="X122" s="66"/>
      <c r="Y122" s="66">
        <v>650</v>
      </c>
      <c r="Z122" s="66">
        <v>750</v>
      </c>
      <c r="AA122" s="67"/>
      <c r="AB122" s="67">
        <v>1330</v>
      </c>
      <c r="AC122" s="66"/>
      <c r="AD122" s="66"/>
      <c r="AE122" s="66"/>
      <c r="AF122" s="66">
        <v>1260</v>
      </c>
      <c r="AG122" s="67">
        <v>1050</v>
      </c>
      <c r="AH122" s="67">
        <v>1300</v>
      </c>
      <c r="AI122" s="67">
        <v>1125</v>
      </c>
      <c r="AJ122" s="67">
        <v>1160</v>
      </c>
      <c r="AK122" s="67">
        <v>1050</v>
      </c>
      <c r="AL122" s="67">
        <v>1080</v>
      </c>
      <c r="AM122" s="67">
        <v>875</v>
      </c>
      <c r="AN122" s="67">
        <v>1050</v>
      </c>
      <c r="AO122" s="67"/>
      <c r="AP122" s="67">
        <v>870</v>
      </c>
      <c r="AQ122" s="67">
        <v>1050</v>
      </c>
      <c r="AR122" s="67">
        <v>1080</v>
      </c>
      <c r="AS122" s="67">
        <v>610</v>
      </c>
      <c r="AT122" s="67">
        <v>800</v>
      </c>
      <c r="AU122" s="67"/>
      <c r="AV122" s="67"/>
      <c r="AW122" s="67"/>
      <c r="AX122" s="67"/>
      <c r="AY122" s="68"/>
    </row>
    <row r="123" spans="1:51" x14ac:dyDescent="0.2">
      <c r="A123" s="65">
        <v>41422</v>
      </c>
      <c r="B123" s="95">
        <v>502</v>
      </c>
      <c r="C123" s="66"/>
      <c r="D123" s="66"/>
      <c r="E123" s="66"/>
      <c r="F123" s="66"/>
      <c r="G123" s="66"/>
      <c r="H123" s="66"/>
      <c r="I123" s="66">
        <v>1000</v>
      </c>
      <c r="J123" s="66">
        <v>1230</v>
      </c>
      <c r="K123" s="66"/>
      <c r="L123" s="66"/>
      <c r="M123" s="66"/>
      <c r="N123" s="66">
        <v>980</v>
      </c>
      <c r="O123" s="66">
        <v>820</v>
      </c>
      <c r="P123" s="66">
        <v>980</v>
      </c>
      <c r="Q123" s="66"/>
      <c r="R123" s="66"/>
      <c r="S123" s="66">
        <v>800</v>
      </c>
      <c r="T123" s="66">
        <v>880</v>
      </c>
      <c r="U123" s="66">
        <v>750</v>
      </c>
      <c r="V123" s="66">
        <v>950</v>
      </c>
      <c r="W123" s="66"/>
      <c r="X123" s="66"/>
      <c r="Y123" s="66">
        <v>600</v>
      </c>
      <c r="Z123" s="66">
        <v>740</v>
      </c>
      <c r="AA123" s="67"/>
      <c r="AB123" s="67"/>
      <c r="AC123" s="67"/>
      <c r="AD123" s="67"/>
      <c r="AE123" s="67"/>
      <c r="AF123" s="67"/>
      <c r="AG123" s="67">
        <v>1070</v>
      </c>
      <c r="AH123" s="67">
        <v>1165</v>
      </c>
      <c r="AI123" s="67">
        <v>930</v>
      </c>
      <c r="AJ123" s="67">
        <v>1010</v>
      </c>
      <c r="AK123" s="67">
        <v>800</v>
      </c>
      <c r="AL123" s="67">
        <v>880</v>
      </c>
      <c r="AM123" s="67">
        <v>940</v>
      </c>
      <c r="AN123" s="67">
        <v>1060</v>
      </c>
      <c r="AO123" s="67"/>
      <c r="AP123" s="67"/>
      <c r="AQ123" s="67">
        <v>710</v>
      </c>
      <c r="AR123" s="67">
        <v>800</v>
      </c>
      <c r="AS123" s="67">
        <v>750</v>
      </c>
      <c r="AT123" s="67">
        <v>950</v>
      </c>
      <c r="AU123" s="67"/>
      <c r="AV123" s="67"/>
      <c r="AW123" s="67">
        <v>600</v>
      </c>
      <c r="AX123" s="67">
        <v>740</v>
      </c>
      <c r="AY123" s="68"/>
    </row>
    <row r="124" spans="1:51" x14ac:dyDescent="0.2">
      <c r="A124" s="65">
        <v>41450</v>
      </c>
      <c r="B124" s="95">
        <v>378</v>
      </c>
      <c r="C124" s="66">
        <v>1325</v>
      </c>
      <c r="D124" s="66">
        <v>1575</v>
      </c>
      <c r="E124" s="66"/>
      <c r="F124" s="66"/>
      <c r="G124" s="66"/>
      <c r="H124" s="66">
        <v>1250</v>
      </c>
      <c r="I124" s="66">
        <v>1075</v>
      </c>
      <c r="J124" s="66">
        <v>1325</v>
      </c>
      <c r="K124" s="66"/>
      <c r="L124" s="66"/>
      <c r="M124" s="66">
        <v>975</v>
      </c>
      <c r="N124" s="66">
        <v>1175</v>
      </c>
      <c r="O124" s="66">
        <v>830</v>
      </c>
      <c r="P124" s="66">
        <v>1025</v>
      </c>
      <c r="Q124" s="66"/>
      <c r="R124" s="66"/>
      <c r="S124" s="66">
        <v>725</v>
      </c>
      <c r="T124" s="66">
        <v>885</v>
      </c>
      <c r="U124" s="66"/>
      <c r="V124" s="66"/>
      <c r="W124" s="66"/>
      <c r="X124" s="66"/>
      <c r="Y124" s="66"/>
      <c r="Z124" s="66"/>
      <c r="AA124" s="67">
        <v>1225</v>
      </c>
      <c r="AB124" s="67">
        <v>1350</v>
      </c>
      <c r="AC124" s="67"/>
      <c r="AD124" s="67"/>
      <c r="AE124" s="67"/>
      <c r="AF124" s="67"/>
      <c r="AG124" s="67">
        <v>1010</v>
      </c>
      <c r="AH124" s="67">
        <v>1190</v>
      </c>
      <c r="AI124" s="67"/>
      <c r="AJ124" s="67"/>
      <c r="AK124" s="67">
        <v>1000</v>
      </c>
      <c r="AL124" s="67">
        <v>1175</v>
      </c>
      <c r="AM124" s="67">
        <v>730</v>
      </c>
      <c r="AN124" s="67">
        <v>990</v>
      </c>
      <c r="AO124" s="67"/>
      <c r="AP124" s="67"/>
      <c r="AQ124" s="67">
        <v>750</v>
      </c>
      <c r="AR124" s="67">
        <v>800</v>
      </c>
      <c r="AS124" s="67"/>
      <c r="AT124" s="67"/>
      <c r="AU124" s="67"/>
      <c r="AV124" s="67"/>
      <c r="AW124" s="67"/>
      <c r="AX124" s="67"/>
      <c r="AY124" s="68"/>
    </row>
    <row r="125" spans="1:51" x14ac:dyDescent="0.2">
      <c r="A125" s="65">
        <v>41478</v>
      </c>
      <c r="B125" s="95">
        <v>376</v>
      </c>
      <c r="C125" s="66"/>
      <c r="D125" s="66">
        <v>1525</v>
      </c>
      <c r="E125" s="66"/>
      <c r="F125" s="66"/>
      <c r="G125" s="66"/>
      <c r="H125" s="66">
        <v>1250</v>
      </c>
      <c r="I125" s="66">
        <v>1100</v>
      </c>
      <c r="J125" s="66">
        <v>1275</v>
      </c>
      <c r="K125" s="66"/>
      <c r="L125" s="66"/>
      <c r="M125" s="66">
        <v>925</v>
      </c>
      <c r="N125" s="66">
        <v>1075</v>
      </c>
      <c r="O125" s="66">
        <v>850</v>
      </c>
      <c r="P125" s="66">
        <v>1060</v>
      </c>
      <c r="Q125" s="66"/>
      <c r="R125" s="66"/>
      <c r="S125" s="66">
        <v>900</v>
      </c>
      <c r="T125" s="66">
        <v>925</v>
      </c>
      <c r="U125" s="66"/>
      <c r="V125" s="66"/>
      <c r="W125" s="66"/>
      <c r="X125" s="66"/>
      <c r="Y125" s="66"/>
      <c r="Z125" s="66"/>
      <c r="AA125" s="67">
        <v>1330</v>
      </c>
      <c r="AB125" s="67">
        <v>1490</v>
      </c>
      <c r="AC125" s="67"/>
      <c r="AD125" s="67"/>
      <c r="AE125" s="67"/>
      <c r="AF125" s="67"/>
      <c r="AG125" s="67">
        <v>1050</v>
      </c>
      <c r="AH125" s="67">
        <v>1285</v>
      </c>
      <c r="AI125" s="67"/>
      <c r="AJ125" s="67"/>
      <c r="AK125" s="67"/>
      <c r="AL125" s="67"/>
      <c r="AM125" s="67">
        <v>850</v>
      </c>
      <c r="AN125" s="67">
        <v>1025</v>
      </c>
      <c r="AO125" s="67">
        <v>750</v>
      </c>
      <c r="AP125" s="67">
        <v>850</v>
      </c>
      <c r="AQ125" s="67"/>
      <c r="AR125" s="67"/>
      <c r="AS125" s="67"/>
      <c r="AT125" s="67"/>
      <c r="AU125" s="67"/>
      <c r="AV125" s="67"/>
      <c r="AW125" s="67"/>
      <c r="AX125" s="67"/>
      <c r="AY125" s="68"/>
    </row>
    <row r="126" spans="1:51" x14ac:dyDescent="0.2">
      <c r="A126" s="65">
        <v>41513</v>
      </c>
      <c r="B126" s="95">
        <v>654</v>
      </c>
      <c r="C126" s="66">
        <v>1300</v>
      </c>
      <c r="D126" s="66">
        <v>1525</v>
      </c>
      <c r="E126" s="66">
        <v>1210</v>
      </c>
      <c r="F126" s="66">
        <v>1210</v>
      </c>
      <c r="G126" s="66"/>
      <c r="H126" s="66"/>
      <c r="I126" s="66">
        <v>1125</v>
      </c>
      <c r="J126" s="66">
        <v>1350</v>
      </c>
      <c r="K126" s="66">
        <v>1100</v>
      </c>
      <c r="L126" s="66">
        <v>1175</v>
      </c>
      <c r="M126" s="66">
        <v>1070</v>
      </c>
      <c r="N126" s="66">
        <v>1150</v>
      </c>
      <c r="O126" s="66">
        <v>925</v>
      </c>
      <c r="P126" s="66">
        <v>1125</v>
      </c>
      <c r="Q126" s="66">
        <v>825</v>
      </c>
      <c r="R126" s="66">
        <v>1000</v>
      </c>
      <c r="S126" s="66">
        <v>885</v>
      </c>
      <c r="T126" s="66">
        <v>1035</v>
      </c>
      <c r="U126" s="66"/>
      <c r="V126" s="66"/>
      <c r="W126" s="66"/>
      <c r="X126" s="66"/>
      <c r="Y126" s="66"/>
      <c r="Z126" s="66"/>
      <c r="AA126" s="67">
        <v>1300</v>
      </c>
      <c r="AB126" s="67">
        <v>1510</v>
      </c>
      <c r="AC126" s="67"/>
      <c r="AD126" s="67"/>
      <c r="AE126" s="67"/>
      <c r="AF126" s="67"/>
      <c r="AG126" s="67">
        <v>1175</v>
      </c>
      <c r="AH126" s="67">
        <v>1300</v>
      </c>
      <c r="AI126" s="67"/>
      <c r="AJ126" s="67"/>
      <c r="AK126" s="67"/>
      <c r="AL126" s="67"/>
      <c r="AM126" s="67">
        <v>935</v>
      </c>
      <c r="AN126" s="67">
        <v>1075</v>
      </c>
      <c r="AO126" s="67">
        <v>800</v>
      </c>
      <c r="AP126" s="67">
        <v>1000</v>
      </c>
      <c r="AQ126" s="67">
        <v>885</v>
      </c>
      <c r="AR126" s="67">
        <v>1075</v>
      </c>
      <c r="AS126" s="67"/>
      <c r="AT126" s="67"/>
      <c r="AU126" s="67"/>
      <c r="AV126" s="67"/>
      <c r="AW126" s="67"/>
      <c r="AX126" s="67"/>
      <c r="AY126" s="68"/>
    </row>
    <row r="127" spans="1:51" x14ac:dyDescent="0.2">
      <c r="A127" s="65">
        <v>41541</v>
      </c>
      <c r="B127" s="95">
        <v>624</v>
      </c>
      <c r="C127" s="66">
        <v>1250</v>
      </c>
      <c r="D127" s="66">
        <v>1425</v>
      </c>
      <c r="E127" s="66"/>
      <c r="F127" s="66"/>
      <c r="G127" s="66"/>
      <c r="H127" s="66"/>
      <c r="I127" s="66">
        <v>1050</v>
      </c>
      <c r="J127" s="66">
        <v>1225</v>
      </c>
      <c r="K127" s="66">
        <v>950</v>
      </c>
      <c r="L127" s="66">
        <v>1025</v>
      </c>
      <c r="M127" s="66">
        <v>975</v>
      </c>
      <c r="N127" s="66">
        <v>1060</v>
      </c>
      <c r="O127" s="66">
        <v>825</v>
      </c>
      <c r="P127" s="66">
        <v>1075</v>
      </c>
      <c r="Q127" s="66">
        <v>875</v>
      </c>
      <c r="R127" s="66">
        <v>925</v>
      </c>
      <c r="S127" s="66">
        <v>820</v>
      </c>
      <c r="T127" s="66">
        <v>935</v>
      </c>
      <c r="U127" s="66">
        <v>100</v>
      </c>
      <c r="V127" s="66">
        <v>900</v>
      </c>
      <c r="W127" s="66"/>
      <c r="X127" s="66"/>
      <c r="Y127" s="66">
        <v>690</v>
      </c>
      <c r="Z127" s="66">
        <v>775</v>
      </c>
      <c r="AA127" s="67">
        <v>1175</v>
      </c>
      <c r="AB127" s="67">
        <v>1400</v>
      </c>
      <c r="AC127" s="67"/>
      <c r="AD127" s="67"/>
      <c r="AE127" s="67"/>
      <c r="AF127" s="67"/>
      <c r="AG127" s="67">
        <v>1000</v>
      </c>
      <c r="AH127" s="67">
        <v>1150</v>
      </c>
      <c r="AI127" s="67">
        <v>910</v>
      </c>
      <c r="AJ127" s="67">
        <v>1010</v>
      </c>
      <c r="AK127" s="67">
        <v>960</v>
      </c>
      <c r="AL127" s="67">
        <v>1120</v>
      </c>
      <c r="AM127" s="67">
        <v>800</v>
      </c>
      <c r="AN127" s="67">
        <v>1050</v>
      </c>
      <c r="AO127" s="67">
        <v>800</v>
      </c>
      <c r="AP127" s="67">
        <v>860</v>
      </c>
      <c r="AQ127" s="67">
        <v>650</v>
      </c>
      <c r="AR127" s="67">
        <v>890</v>
      </c>
      <c r="AS127" s="67"/>
      <c r="AT127" s="67"/>
      <c r="AU127" s="67"/>
      <c r="AV127" s="67"/>
      <c r="AW127" s="67"/>
      <c r="AX127" s="67"/>
      <c r="AY127" s="68"/>
    </row>
    <row r="128" spans="1:51" x14ac:dyDescent="0.2">
      <c r="A128" s="65">
        <v>41569</v>
      </c>
      <c r="B128" s="95">
        <v>720</v>
      </c>
      <c r="C128" s="66">
        <v>1300</v>
      </c>
      <c r="D128" s="66">
        <v>1500</v>
      </c>
      <c r="E128" s="66"/>
      <c r="F128" s="66"/>
      <c r="G128" s="66">
        <v>1325</v>
      </c>
      <c r="H128" s="66">
        <v>1450</v>
      </c>
      <c r="I128" s="66">
        <v>1050</v>
      </c>
      <c r="J128" s="66">
        <v>1200</v>
      </c>
      <c r="K128" s="66"/>
      <c r="L128" s="66"/>
      <c r="M128" s="66">
        <v>985</v>
      </c>
      <c r="N128" s="66">
        <v>1000</v>
      </c>
      <c r="O128" s="66">
        <v>900</v>
      </c>
      <c r="P128" s="66">
        <v>950</v>
      </c>
      <c r="Q128" s="66"/>
      <c r="R128" s="66"/>
      <c r="S128" s="66"/>
      <c r="T128" s="66"/>
      <c r="U128" s="66"/>
      <c r="V128" s="66"/>
      <c r="W128" s="66"/>
      <c r="X128" s="66"/>
      <c r="Y128" s="66"/>
      <c r="Z128" s="66"/>
      <c r="AA128" s="66">
        <v>1200</v>
      </c>
      <c r="AB128" s="66">
        <v>1460</v>
      </c>
      <c r="AC128" s="66"/>
      <c r="AD128" s="66"/>
      <c r="AE128" s="66"/>
      <c r="AF128" s="66"/>
      <c r="AG128" s="66">
        <v>910</v>
      </c>
      <c r="AH128" s="66">
        <v>1190</v>
      </c>
      <c r="AI128" s="66"/>
      <c r="AJ128" s="66"/>
      <c r="AK128" s="66"/>
      <c r="AL128" s="66"/>
      <c r="AM128" s="66">
        <v>810</v>
      </c>
      <c r="AN128" s="66">
        <v>900</v>
      </c>
      <c r="AO128" s="66"/>
      <c r="AP128" s="66"/>
      <c r="AQ128" s="66"/>
      <c r="AR128" s="66"/>
      <c r="AS128" s="66">
        <v>510</v>
      </c>
      <c r="AT128" s="66">
        <v>750</v>
      </c>
      <c r="AU128" s="66"/>
      <c r="AV128" s="66"/>
      <c r="AW128" s="66">
        <v>410</v>
      </c>
      <c r="AX128" s="66">
        <v>485</v>
      </c>
      <c r="AY128" s="68"/>
    </row>
    <row r="129" spans="1:51" x14ac:dyDescent="0.2">
      <c r="A129" s="65">
        <v>41604</v>
      </c>
      <c r="B129" s="95">
        <v>449</v>
      </c>
      <c r="C129" s="66">
        <v>1275</v>
      </c>
      <c r="D129" s="66">
        <v>1425</v>
      </c>
      <c r="E129" s="66"/>
      <c r="F129" s="66"/>
      <c r="G129" s="66"/>
      <c r="H129" s="66"/>
      <c r="I129" s="66">
        <v>1000</v>
      </c>
      <c r="J129" s="66">
        <v>1285</v>
      </c>
      <c r="K129" s="66"/>
      <c r="L129" s="66"/>
      <c r="M129" s="66">
        <v>1090</v>
      </c>
      <c r="N129" s="66">
        <v>1275</v>
      </c>
      <c r="O129" s="66">
        <v>800</v>
      </c>
      <c r="P129" s="66">
        <v>985</v>
      </c>
      <c r="Q129" s="66"/>
      <c r="R129" s="66"/>
      <c r="S129" s="66"/>
      <c r="T129" s="66"/>
      <c r="U129" s="66"/>
      <c r="V129" s="66"/>
      <c r="W129" s="66"/>
      <c r="X129" s="66"/>
      <c r="Y129" s="66"/>
      <c r="Z129" s="66"/>
      <c r="AA129" s="66">
        <v>1225</v>
      </c>
      <c r="AB129" s="66">
        <v>1475</v>
      </c>
      <c r="AC129" s="66"/>
      <c r="AD129" s="66"/>
      <c r="AE129" s="66">
        <v>1310</v>
      </c>
      <c r="AF129" s="66">
        <v>1350</v>
      </c>
      <c r="AG129" s="66">
        <v>1000</v>
      </c>
      <c r="AH129" s="66">
        <v>1200</v>
      </c>
      <c r="AI129" s="66"/>
      <c r="AJ129" s="66"/>
      <c r="AK129" s="66">
        <v>990</v>
      </c>
      <c r="AL129" s="66">
        <v>1125</v>
      </c>
      <c r="AM129" s="66">
        <v>900</v>
      </c>
      <c r="AN129" s="66">
        <v>950</v>
      </c>
      <c r="AO129" s="66"/>
      <c r="AP129" s="66"/>
      <c r="AQ129" s="66"/>
      <c r="AR129" s="66"/>
      <c r="AS129" s="66"/>
      <c r="AT129" s="66"/>
      <c r="AU129" s="66"/>
      <c r="AV129" s="66"/>
      <c r="AW129" s="66"/>
      <c r="AX129" s="66"/>
      <c r="AY129" s="68"/>
    </row>
    <row r="130" spans="1:51" x14ac:dyDescent="0.2">
      <c r="A130" s="65">
        <v>41625</v>
      </c>
      <c r="B130" s="95">
        <v>407</v>
      </c>
      <c r="C130" s="66">
        <v>1300</v>
      </c>
      <c r="D130" s="66">
        <v>1350</v>
      </c>
      <c r="E130" s="66"/>
      <c r="F130" s="66"/>
      <c r="G130" s="66"/>
      <c r="H130" s="66"/>
      <c r="I130" s="66">
        <v>1100</v>
      </c>
      <c r="J130" s="66">
        <v>1280</v>
      </c>
      <c r="K130" s="66"/>
      <c r="L130" s="66">
        <v>1080</v>
      </c>
      <c r="M130" s="66">
        <v>1050</v>
      </c>
      <c r="N130" s="66">
        <v>1150</v>
      </c>
      <c r="O130" s="66">
        <v>925</v>
      </c>
      <c r="P130" s="66">
        <v>1125</v>
      </c>
      <c r="Q130" s="66"/>
      <c r="R130" s="66">
        <v>900</v>
      </c>
      <c r="S130" s="66">
        <v>920</v>
      </c>
      <c r="T130" s="66">
        <v>1050</v>
      </c>
      <c r="U130" s="66"/>
      <c r="V130" s="66"/>
      <c r="W130" s="66"/>
      <c r="X130" s="66"/>
      <c r="Y130" s="66"/>
      <c r="Z130" s="66"/>
      <c r="AA130" s="66"/>
      <c r="AB130" s="66">
        <v>1350</v>
      </c>
      <c r="AC130" s="66"/>
      <c r="AD130" s="66"/>
      <c r="AE130" s="66"/>
      <c r="AF130" s="66"/>
      <c r="AG130" s="66">
        <v>1060</v>
      </c>
      <c r="AH130" s="66">
        <v>1280</v>
      </c>
      <c r="AI130" s="66"/>
      <c r="AJ130" s="66"/>
      <c r="AK130" s="66">
        <v>1070</v>
      </c>
      <c r="AL130" s="66">
        <v>1210</v>
      </c>
      <c r="AM130" s="66"/>
      <c r="AN130" s="66"/>
      <c r="AO130" s="66"/>
      <c r="AP130" s="66"/>
      <c r="AQ130" s="66"/>
      <c r="AR130" s="66"/>
      <c r="AS130" s="66"/>
      <c r="AT130" s="66"/>
      <c r="AU130" s="66"/>
      <c r="AV130" s="66"/>
      <c r="AW130" s="66"/>
      <c r="AX130" s="66"/>
      <c r="AY130" s="68"/>
    </row>
    <row r="131" spans="1:51" x14ac:dyDescent="0.2">
      <c r="A131" s="65">
        <v>41668</v>
      </c>
      <c r="B131" s="95">
        <v>576</v>
      </c>
      <c r="C131" s="66">
        <v>1650</v>
      </c>
      <c r="D131" s="66">
        <v>1725</v>
      </c>
      <c r="E131" s="66"/>
      <c r="F131" s="66"/>
      <c r="G131" s="66"/>
      <c r="H131" s="66"/>
      <c r="I131" s="66">
        <v>1400</v>
      </c>
      <c r="J131" s="66">
        <v>1700</v>
      </c>
      <c r="K131" s="66">
        <v>1350</v>
      </c>
      <c r="L131" s="66">
        <v>1575</v>
      </c>
      <c r="M131" s="66">
        <v>1500</v>
      </c>
      <c r="N131" s="66">
        <v>1700</v>
      </c>
      <c r="O131" s="66">
        <v>1100</v>
      </c>
      <c r="P131" s="66">
        <v>1350</v>
      </c>
      <c r="Q131" s="66"/>
      <c r="R131" s="66"/>
      <c r="S131" s="66">
        <v>1125</v>
      </c>
      <c r="T131" s="66">
        <v>1300</v>
      </c>
      <c r="U131" s="66"/>
      <c r="V131" s="66"/>
      <c r="W131" s="66"/>
      <c r="X131" s="66"/>
      <c r="Y131" s="66"/>
      <c r="Z131" s="66"/>
      <c r="AA131" s="66">
        <v>1550</v>
      </c>
      <c r="AB131" s="66">
        <v>1720</v>
      </c>
      <c r="AC131" s="66"/>
      <c r="AD131" s="66"/>
      <c r="AE131" s="66"/>
      <c r="AF131" s="66"/>
      <c r="AG131" s="66">
        <v>1250</v>
      </c>
      <c r="AH131" s="66">
        <v>1600</v>
      </c>
      <c r="AI131" s="66"/>
      <c r="AJ131" s="66"/>
      <c r="AK131" s="66"/>
      <c r="AL131" s="66"/>
      <c r="AM131" s="66">
        <v>975</v>
      </c>
      <c r="AN131" s="66">
        <v>1275</v>
      </c>
      <c r="AO131" s="66">
        <v>1075</v>
      </c>
      <c r="AP131" s="66">
        <v>1300</v>
      </c>
      <c r="AQ131" s="66"/>
      <c r="AR131" s="66"/>
      <c r="AS131" s="66"/>
      <c r="AT131" s="66"/>
      <c r="AU131" s="66"/>
      <c r="AV131" s="66"/>
      <c r="AW131" s="66"/>
      <c r="AX131" s="66"/>
      <c r="AY131" s="68"/>
    </row>
    <row r="132" spans="1:51" x14ac:dyDescent="0.2">
      <c r="A132" s="65">
        <v>41697</v>
      </c>
      <c r="B132" s="95">
        <v>514</v>
      </c>
      <c r="C132" s="66">
        <v>1625</v>
      </c>
      <c r="D132" s="66">
        <v>1810</v>
      </c>
      <c r="E132" s="66"/>
      <c r="F132" s="66"/>
      <c r="G132" s="66"/>
      <c r="H132" s="66"/>
      <c r="I132" s="66">
        <v>1400</v>
      </c>
      <c r="J132" s="66">
        <v>1625</v>
      </c>
      <c r="K132" s="66">
        <v>1200</v>
      </c>
      <c r="L132" s="66">
        <v>1450</v>
      </c>
      <c r="M132" s="66">
        <v>1225</v>
      </c>
      <c r="N132" s="66">
        <v>1425</v>
      </c>
      <c r="O132" s="66">
        <v>1040</v>
      </c>
      <c r="P132" s="66">
        <v>1200</v>
      </c>
      <c r="Q132" s="66">
        <v>1060</v>
      </c>
      <c r="R132" s="66">
        <v>1150</v>
      </c>
      <c r="S132" s="66">
        <v>1050</v>
      </c>
      <c r="T132" s="66">
        <v>1150</v>
      </c>
      <c r="U132" s="66"/>
      <c r="V132" s="66"/>
      <c r="W132" s="66"/>
      <c r="X132" s="66"/>
      <c r="Y132" s="66"/>
      <c r="Z132" s="66"/>
      <c r="AA132" s="66">
        <v>1625</v>
      </c>
      <c r="AB132" s="66">
        <v>1810</v>
      </c>
      <c r="AC132" s="66"/>
      <c r="AD132" s="66"/>
      <c r="AE132" s="66"/>
      <c r="AF132" s="66"/>
      <c r="AG132" s="66">
        <v>1325</v>
      </c>
      <c r="AH132" s="66">
        <v>1575</v>
      </c>
      <c r="AI132" s="66"/>
      <c r="AJ132" s="66">
        <v>1425</v>
      </c>
      <c r="AK132" s="66">
        <v>1290</v>
      </c>
      <c r="AL132" s="66">
        <v>1400</v>
      </c>
      <c r="AM132" s="66">
        <v>950</v>
      </c>
      <c r="AN132" s="66">
        <v>1300</v>
      </c>
      <c r="AO132" s="66">
        <v>950</v>
      </c>
      <c r="AP132" s="66">
        <v>1000</v>
      </c>
      <c r="AQ132" s="66">
        <v>1050</v>
      </c>
      <c r="AR132" s="66">
        <v>1228</v>
      </c>
      <c r="AS132" s="66"/>
      <c r="AT132" s="66"/>
      <c r="AU132" s="66"/>
      <c r="AV132" s="66"/>
      <c r="AW132" s="66"/>
      <c r="AX132" s="66"/>
      <c r="AY132" s="68"/>
    </row>
    <row r="133" spans="1:51" s="39" customFormat="1" x14ac:dyDescent="0.2">
      <c r="A133" s="65">
        <v>41723</v>
      </c>
      <c r="B133" s="95">
        <v>667</v>
      </c>
      <c r="C133" s="66">
        <v>1980</v>
      </c>
      <c r="D133" s="66">
        <v>2110</v>
      </c>
      <c r="E133" s="66"/>
      <c r="F133" s="66"/>
      <c r="G133" s="66"/>
      <c r="H133" s="66"/>
      <c r="I133" s="66">
        <v>1700</v>
      </c>
      <c r="J133" s="66">
        <v>1925</v>
      </c>
      <c r="K133" s="66"/>
      <c r="L133" s="66"/>
      <c r="M133" s="66"/>
      <c r="N133" s="66"/>
      <c r="O133" s="66">
        <v>1300</v>
      </c>
      <c r="P133" s="66">
        <v>1650</v>
      </c>
      <c r="Q133" s="66"/>
      <c r="R133" s="66"/>
      <c r="S133" s="66">
        <v>1025</v>
      </c>
      <c r="T133" s="66">
        <v>1350</v>
      </c>
      <c r="U133" s="66"/>
      <c r="V133" s="66"/>
      <c r="W133" s="66"/>
      <c r="X133" s="66"/>
      <c r="Y133" s="66"/>
      <c r="Z133" s="66"/>
      <c r="AA133" s="66">
        <v>1785</v>
      </c>
      <c r="AB133" s="66">
        <v>1890</v>
      </c>
      <c r="AC133" s="66"/>
      <c r="AD133" s="66"/>
      <c r="AE133" s="66"/>
      <c r="AF133" s="66"/>
      <c r="AG133" s="66">
        <v>1355</v>
      </c>
      <c r="AH133" s="66">
        <v>1750</v>
      </c>
      <c r="AI133" s="66"/>
      <c r="AJ133" s="66">
        <v>1660</v>
      </c>
      <c r="AK133" s="66">
        <v>1500</v>
      </c>
      <c r="AL133" s="66">
        <v>1725</v>
      </c>
      <c r="AM133" s="66">
        <v>1300</v>
      </c>
      <c r="AN133" s="66">
        <v>1560</v>
      </c>
      <c r="AO133" s="66">
        <v>1135</v>
      </c>
      <c r="AP133" s="66">
        <v>1235</v>
      </c>
      <c r="AQ133" s="66">
        <v>1000</v>
      </c>
      <c r="AR133" s="66">
        <v>1400</v>
      </c>
      <c r="AS133" s="66"/>
      <c r="AT133" s="66"/>
      <c r="AU133" s="66"/>
      <c r="AV133" s="66"/>
      <c r="AW133" s="66"/>
      <c r="AX133" s="66"/>
      <c r="AY133" s="103"/>
    </row>
    <row r="134" spans="1:51" x14ac:dyDescent="0.2">
      <c r="A134" s="96">
        <v>41751</v>
      </c>
      <c r="B134" s="97">
        <v>665</v>
      </c>
      <c r="C134" s="98">
        <v>1925</v>
      </c>
      <c r="D134" s="98">
        <v>2125</v>
      </c>
      <c r="E134" s="98">
        <v>1400</v>
      </c>
      <c r="F134" s="98">
        <v>1475</v>
      </c>
      <c r="G134" s="98"/>
      <c r="H134" s="98"/>
      <c r="I134" s="98">
        <v>1575</v>
      </c>
      <c r="J134" s="98">
        <v>1850</v>
      </c>
      <c r="K134" s="98"/>
      <c r="L134" s="98"/>
      <c r="M134" s="98">
        <v>1475</v>
      </c>
      <c r="N134" s="98">
        <v>1725</v>
      </c>
      <c r="O134" s="98">
        <v>1175</v>
      </c>
      <c r="P134" s="98">
        <v>1450</v>
      </c>
      <c r="Q134" s="98"/>
      <c r="R134" s="98">
        <v>1030</v>
      </c>
      <c r="S134" s="98">
        <v>1225</v>
      </c>
      <c r="T134" s="98">
        <v>1300</v>
      </c>
      <c r="U134" s="98">
        <v>950</v>
      </c>
      <c r="V134" s="98">
        <v>1275</v>
      </c>
      <c r="W134" s="98"/>
      <c r="X134" s="98"/>
      <c r="Y134" s="98">
        <v>950</v>
      </c>
      <c r="Z134" s="98">
        <v>1100</v>
      </c>
      <c r="AA134" s="98">
        <v>1750</v>
      </c>
      <c r="AB134" s="98">
        <v>1950</v>
      </c>
      <c r="AC134" s="98">
        <v>1425</v>
      </c>
      <c r="AD134" s="98">
        <v>1725</v>
      </c>
      <c r="AE134" s="98">
        <v>1400</v>
      </c>
      <c r="AF134" s="98">
        <v>1600</v>
      </c>
      <c r="AG134" s="98">
        <v>1400</v>
      </c>
      <c r="AH134" s="98">
        <v>1735</v>
      </c>
      <c r="AI134" s="98"/>
      <c r="AJ134" s="98">
        <v>1310</v>
      </c>
      <c r="AK134" s="98">
        <v>1100</v>
      </c>
      <c r="AL134" s="98">
        <v>1350</v>
      </c>
      <c r="AM134" s="98">
        <v>1100</v>
      </c>
      <c r="AN134" s="98">
        <v>1400</v>
      </c>
      <c r="AO134" s="98">
        <v>1000</v>
      </c>
      <c r="AP134" s="98">
        <v>1100</v>
      </c>
      <c r="AQ134" s="98">
        <v>975</v>
      </c>
      <c r="AR134" s="98">
        <v>1200</v>
      </c>
      <c r="AS134" s="98"/>
      <c r="AT134" s="98"/>
      <c r="AU134" s="98"/>
      <c r="AV134" s="98"/>
      <c r="AW134" s="98"/>
      <c r="AX134" s="98"/>
      <c r="AY134" s="68"/>
    </row>
    <row r="135" spans="1:51" s="39" customFormat="1" x14ac:dyDescent="0.2">
      <c r="A135" s="102">
        <v>41786</v>
      </c>
      <c r="B135" s="95">
        <v>651</v>
      </c>
      <c r="C135" s="101">
        <v>1900</v>
      </c>
      <c r="D135" s="101">
        <v>2100</v>
      </c>
      <c r="E135" s="101"/>
      <c r="F135" s="101"/>
      <c r="G135" s="101"/>
      <c r="H135" s="101">
        <v>1910</v>
      </c>
      <c r="I135" s="101">
        <v>1500</v>
      </c>
      <c r="J135" s="101">
        <v>1875</v>
      </c>
      <c r="K135" s="101"/>
      <c r="L135" s="101"/>
      <c r="M135" s="101">
        <v>1425</v>
      </c>
      <c r="N135" s="101">
        <v>1700</v>
      </c>
      <c r="O135" s="101">
        <v>1025</v>
      </c>
      <c r="P135" s="101">
        <v>1475</v>
      </c>
      <c r="Q135" s="101"/>
      <c r="R135" s="101"/>
      <c r="S135" s="101">
        <v>920</v>
      </c>
      <c r="T135" s="101">
        <v>1375</v>
      </c>
      <c r="U135" s="101"/>
      <c r="V135" s="101"/>
      <c r="W135" s="101"/>
      <c r="X135" s="101"/>
      <c r="Y135" s="101"/>
      <c r="Z135" s="101"/>
      <c r="AA135" s="101">
        <v>1775</v>
      </c>
      <c r="AB135" s="101">
        <v>1900</v>
      </c>
      <c r="AC135" s="101"/>
      <c r="AD135" s="101"/>
      <c r="AE135" s="101"/>
      <c r="AF135" s="101"/>
      <c r="AG135" s="101">
        <v>1425</v>
      </c>
      <c r="AH135" s="101">
        <v>1735</v>
      </c>
      <c r="AI135" s="101"/>
      <c r="AJ135" s="101"/>
      <c r="AK135" s="101"/>
      <c r="AL135" s="101"/>
      <c r="AM135" s="101">
        <v>910</v>
      </c>
      <c r="AN135" s="101">
        <v>1375</v>
      </c>
      <c r="AO135" s="101"/>
      <c r="AP135" s="101"/>
      <c r="AQ135" s="101">
        <v>990</v>
      </c>
      <c r="AR135" s="101">
        <v>1325</v>
      </c>
      <c r="AS135" s="101"/>
      <c r="AT135" s="101"/>
      <c r="AU135" s="101"/>
      <c r="AV135" s="101"/>
      <c r="AW135" s="101"/>
      <c r="AX135" s="101"/>
      <c r="AY135" s="103"/>
    </row>
    <row r="136" spans="1:51" s="39" customFormat="1" x14ac:dyDescent="0.2">
      <c r="A136" s="102">
        <v>41814</v>
      </c>
      <c r="B136" s="95">
        <v>631</v>
      </c>
      <c r="C136" s="101">
        <v>2035</v>
      </c>
      <c r="D136" s="101">
        <v>2400</v>
      </c>
      <c r="E136" s="101"/>
      <c r="F136" s="101"/>
      <c r="G136" s="101"/>
      <c r="H136" s="101"/>
      <c r="I136" s="101">
        <v>1675</v>
      </c>
      <c r="J136" s="101">
        <v>2000</v>
      </c>
      <c r="K136" s="101">
        <v>1350</v>
      </c>
      <c r="L136" s="101">
        <v>1525</v>
      </c>
      <c r="M136" s="101">
        <v>1435</v>
      </c>
      <c r="N136" s="101">
        <v>1675</v>
      </c>
      <c r="O136" s="101">
        <v>1275</v>
      </c>
      <c r="P136" s="101">
        <v>1635</v>
      </c>
      <c r="Q136" s="101"/>
      <c r="R136" s="101"/>
      <c r="S136" s="101"/>
      <c r="T136" s="101"/>
      <c r="U136" s="101"/>
      <c r="V136" s="101"/>
      <c r="W136" s="101"/>
      <c r="X136" s="101"/>
      <c r="Y136" s="101"/>
      <c r="Z136" s="101"/>
      <c r="AA136" s="101">
        <v>1925</v>
      </c>
      <c r="AB136" s="101">
        <v>2175</v>
      </c>
      <c r="AC136" s="101"/>
      <c r="AD136" s="101"/>
      <c r="AE136" s="101"/>
      <c r="AF136" s="101"/>
      <c r="AG136" s="101">
        <v>1550</v>
      </c>
      <c r="AH136" s="101">
        <v>1875</v>
      </c>
      <c r="AI136" s="101">
        <v>1600</v>
      </c>
      <c r="AJ136" s="101">
        <v>1675</v>
      </c>
      <c r="AK136" s="101">
        <v>1375</v>
      </c>
      <c r="AL136" s="101">
        <v>1675</v>
      </c>
      <c r="AM136" s="101">
        <v>1300</v>
      </c>
      <c r="AN136" s="101">
        <v>1475</v>
      </c>
      <c r="AO136" s="101"/>
      <c r="AP136" s="101"/>
      <c r="AQ136" s="101"/>
      <c r="AR136" s="101"/>
      <c r="AS136" s="101"/>
      <c r="AT136" s="101"/>
      <c r="AU136" s="101"/>
      <c r="AV136" s="101"/>
      <c r="AW136" s="101"/>
      <c r="AX136" s="101"/>
      <c r="AY136" s="103"/>
    </row>
    <row r="137" spans="1:51" s="39" customFormat="1" x14ac:dyDescent="0.2">
      <c r="A137" s="102">
        <v>41842</v>
      </c>
      <c r="B137" s="104">
        <v>499</v>
      </c>
      <c r="C137" s="101">
        <v>2000</v>
      </c>
      <c r="D137" s="101">
        <v>2435</v>
      </c>
      <c r="E137" s="101"/>
      <c r="F137" s="101"/>
      <c r="G137" s="101"/>
      <c r="H137" s="101"/>
      <c r="I137" s="101">
        <v>1675</v>
      </c>
      <c r="J137" s="101">
        <v>1960</v>
      </c>
      <c r="K137" s="101"/>
      <c r="L137" s="101">
        <v>1725</v>
      </c>
      <c r="M137" s="101"/>
      <c r="N137" s="101"/>
      <c r="O137" s="101">
        <v>1425</v>
      </c>
      <c r="P137" s="101">
        <v>1625</v>
      </c>
      <c r="Q137" s="101">
        <v>1450</v>
      </c>
      <c r="R137" s="101">
        <v>1575</v>
      </c>
      <c r="S137" s="101"/>
      <c r="T137" s="101"/>
      <c r="U137" s="101">
        <v>1275</v>
      </c>
      <c r="V137" s="101">
        <v>1375</v>
      </c>
      <c r="W137" s="101"/>
      <c r="X137" s="101"/>
      <c r="Y137" s="101"/>
      <c r="Z137" s="101"/>
      <c r="AA137" s="101"/>
      <c r="AB137" s="101">
        <v>2000</v>
      </c>
      <c r="AC137" s="101"/>
      <c r="AD137" s="101"/>
      <c r="AE137" s="101"/>
      <c r="AF137" s="101"/>
      <c r="AG137" s="101">
        <v>1575</v>
      </c>
      <c r="AH137" s="101">
        <v>1900</v>
      </c>
      <c r="AI137" s="101"/>
      <c r="AJ137" s="101">
        <v>1675</v>
      </c>
      <c r="AK137" s="101">
        <v>1450</v>
      </c>
      <c r="AL137" s="101">
        <v>1575</v>
      </c>
      <c r="AM137" s="101">
        <v>1250</v>
      </c>
      <c r="AN137" s="101">
        <v>1550</v>
      </c>
      <c r="AO137" s="101">
        <v>1100</v>
      </c>
      <c r="AP137" s="101">
        <v>1160</v>
      </c>
      <c r="AQ137" s="101"/>
      <c r="AR137" s="101"/>
      <c r="AS137" s="101">
        <v>1125</v>
      </c>
      <c r="AT137" s="101">
        <v>1350</v>
      </c>
      <c r="AU137" s="101"/>
      <c r="AV137" s="101"/>
      <c r="AW137" s="101"/>
      <c r="AX137" s="101"/>
      <c r="AY137" s="103"/>
    </row>
    <row r="138" spans="1:51" s="39" customFormat="1" x14ac:dyDescent="0.2">
      <c r="A138" s="102">
        <v>41877</v>
      </c>
      <c r="B138" s="104">
        <v>496</v>
      </c>
      <c r="C138" s="101">
        <v>2100</v>
      </c>
      <c r="D138" s="101">
        <v>2400</v>
      </c>
      <c r="E138" s="101"/>
      <c r="F138" s="101"/>
      <c r="G138" s="101"/>
      <c r="H138" s="101"/>
      <c r="I138" s="101">
        <v>1750</v>
      </c>
      <c r="J138" s="101">
        <v>2100</v>
      </c>
      <c r="K138" s="101"/>
      <c r="L138" s="101"/>
      <c r="M138" s="101">
        <v>1750</v>
      </c>
      <c r="N138" s="101">
        <v>1825</v>
      </c>
      <c r="O138" s="101">
        <v>1400</v>
      </c>
      <c r="P138" s="101">
        <v>1660</v>
      </c>
      <c r="Q138" s="101"/>
      <c r="R138" s="101"/>
      <c r="S138" s="101"/>
      <c r="T138" s="101"/>
      <c r="U138" s="101"/>
      <c r="V138" s="101"/>
      <c r="W138" s="101"/>
      <c r="X138" s="101"/>
      <c r="Y138" s="101"/>
      <c r="Z138" s="101"/>
      <c r="AA138" s="101">
        <v>2050</v>
      </c>
      <c r="AB138" s="101">
        <v>2310</v>
      </c>
      <c r="AC138" s="101"/>
      <c r="AD138" s="101"/>
      <c r="AE138" s="101"/>
      <c r="AF138" s="101"/>
      <c r="AG138" s="101">
        <v>1700</v>
      </c>
      <c r="AH138" s="101">
        <v>2100</v>
      </c>
      <c r="AI138" s="101"/>
      <c r="AJ138" s="101"/>
      <c r="AK138" s="101">
        <v>1525</v>
      </c>
      <c r="AL138" s="101">
        <v>1635</v>
      </c>
      <c r="AM138" s="101">
        <v>1300</v>
      </c>
      <c r="AN138" s="101">
        <v>1675</v>
      </c>
      <c r="AO138" s="101"/>
      <c r="AP138" s="101"/>
      <c r="AQ138" s="101">
        <v>1325</v>
      </c>
      <c r="AR138" s="101">
        <v>1450</v>
      </c>
      <c r="AS138" s="101">
        <v>900</v>
      </c>
      <c r="AT138" s="101">
        <v>1175</v>
      </c>
      <c r="AU138" s="101"/>
      <c r="AV138" s="101"/>
      <c r="AW138" s="101"/>
      <c r="AX138" s="101"/>
      <c r="AY138" s="103"/>
    </row>
    <row r="139" spans="1:51" s="39" customFormat="1" x14ac:dyDescent="0.2">
      <c r="A139" s="102">
        <v>41905</v>
      </c>
      <c r="B139" s="104">
        <v>524</v>
      </c>
      <c r="C139" s="101">
        <v>2300</v>
      </c>
      <c r="D139" s="101">
        <v>2650</v>
      </c>
      <c r="E139" s="101"/>
      <c r="F139" s="101"/>
      <c r="G139" s="101"/>
      <c r="H139" s="101"/>
      <c r="I139" s="101">
        <v>2050</v>
      </c>
      <c r="J139" s="101">
        <v>2275</v>
      </c>
      <c r="K139" s="101"/>
      <c r="L139" s="101"/>
      <c r="M139" s="101"/>
      <c r="N139" s="101"/>
      <c r="O139" s="101">
        <v>1625</v>
      </c>
      <c r="P139" s="101">
        <v>1885</v>
      </c>
      <c r="Q139" s="101"/>
      <c r="R139" s="101"/>
      <c r="S139" s="101"/>
      <c r="T139" s="101"/>
      <c r="U139" s="101">
        <v>1425</v>
      </c>
      <c r="V139" s="101">
        <v>1500</v>
      </c>
      <c r="W139" s="101"/>
      <c r="X139" s="101"/>
      <c r="Y139" s="101"/>
      <c r="Z139" s="101"/>
      <c r="AA139" s="101">
        <v>2050</v>
      </c>
      <c r="AB139" s="101">
        <v>2300</v>
      </c>
      <c r="AC139" s="101"/>
      <c r="AD139" s="101"/>
      <c r="AE139" s="101"/>
      <c r="AF139" s="101"/>
      <c r="AG139" s="101">
        <v>1900</v>
      </c>
      <c r="AH139" s="101">
        <v>2000</v>
      </c>
      <c r="AI139" s="101"/>
      <c r="AJ139" s="101"/>
      <c r="AK139" s="101">
        <v>1650</v>
      </c>
      <c r="AL139" s="101">
        <v>1975</v>
      </c>
      <c r="AM139" s="101">
        <v>1600</v>
      </c>
      <c r="AN139" s="101">
        <v>1825</v>
      </c>
      <c r="AO139" s="101"/>
      <c r="AP139" s="101"/>
      <c r="AQ139" s="101"/>
      <c r="AR139" s="101"/>
      <c r="AS139" s="101">
        <v>1500</v>
      </c>
      <c r="AT139" s="101">
        <v>1600</v>
      </c>
      <c r="AU139" s="101"/>
      <c r="AV139" s="101"/>
      <c r="AW139" s="101"/>
      <c r="AX139" s="101"/>
      <c r="AY139" s="103"/>
    </row>
    <row r="140" spans="1:51" s="39" customFormat="1" x14ac:dyDescent="0.2">
      <c r="A140" s="102">
        <v>41935</v>
      </c>
      <c r="B140" s="104">
        <v>848</v>
      </c>
      <c r="C140" s="101">
        <v>2300</v>
      </c>
      <c r="D140" s="101">
        <v>2675</v>
      </c>
      <c r="E140" s="101"/>
      <c r="F140" s="101"/>
      <c r="G140" s="101"/>
      <c r="H140" s="101"/>
      <c r="I140" s="101">
        <v>2025</v>
      </c>
      <c r="J140" s="101">
        <v>2250</v>
      </c>
      <c r="K140" s="101"/>
      <c r="L140" s="101"/>
      <c r="M140" s="101"/>
      <c r="N140" s="101"/>
      <c r="O140" s="101">
        <v>1600</v>
      </c>
      <c r="P140" s="101">
        <v>1975</v>
      </c>
      <c r="Q140" s="101"/>
      <c r="R140" s="101"/>
      <c r="S140" s="101"/>
      <c r="T140" s="101"/>
      <c r="U140" s="101">
        <v>1350</v>
      </c>
      <c r="V140" s="101">
        <v>1500</v>
      </c>
      <c r="W140" s="101"/>
      <c r="X140" s="101"/>
      <c r="Y140" s="101"/>
      <c r="Z140" s="101"/>
      <c r="AA140" s="101">
        <v>2200</v>
      </c>
      <c r="AB140" s="101">
        <v>2375</v>
      </c>
      <c r="AC140" s="101"/>
      <c r="AD140" s="101"/>
      <c r="AE140" s="101"/>
      <c r="AF140" s="101"/>
      <c r="AG140" s="101">
        <v>1900</v>
      </c>
      <c r="AH140" s="101">
        <v>2175</v>
      </c>
      <c r="AI140" s="101"/>
      <c r="AJ140" s="101"/>
      <c r="AK140" s="101">
        <v>1500</v>
      </c>
      <c r="AL140" s="101">
        <v>1725</v>
      </c>
      <c r="AM140" s="101">
        <v>1400</v>
      </c>
      <c r="AN140" s="101">
        <v>1875</v>
      </c>
      <c r="AO140" s="101"/>
      <c r="AP140" s="101">
        <v>1685</v>
      </c>
      <c r="AQ140" s="101">
        <v>1375</v>
      </c>
      <c r="AR140" s="101">
        <v>1475</v>
      </c>
      <c r="AS140" s="101">
        <v>825</v>
      </c>
      <c r="AT140" s="101">
        <v>1375</v>
      </c>
      <c r="AU140" s="101"/>
      <c r="AV140" s="101"/>
      <c r="AW140" s="101">
        <v>1000</v>
      </c>
      <c r="AX140" s="101">
        <v>1300</v>
      </c>
      <c r="AY140" s="103"/>
    </row>
    <row r="141" spans="1:51" s="39" customFormat="1" x14ac:dyDescent="0.2">
      <c r="A141" s="102">
        <v>41968</v>
      </c>
      <c r="B141" s="104">
        <v>625</v>
      </c>
      <c r="C141" s="101">
        <v>2025</v>
      </c>
      <c r="D141" s="101">
        <v>2275</v>
      </c>
      <c r="E141" s="101"/>
      <c r="F141" s="101"/>
      <c r="G141" s="101">
        <v>1800</v>
      </c>
      <c r="H141" s="101">
        <v>1995</v>
      </c>
      <c r="I141" s="101">
        <v>1700</v>
      </c>
      <c r="J141" s="101">
        <v>1975</v>
      </c>
      <c r="K141" s="101"/>
      <c r="L141" s="101"/>
      <c r="M141" s="101">
        <v>1675</v>
      </c>
      <c r="N141" s="101">
        <v>1750</v>
      </c>
      <c r="O141" s="101">
        <v>1375</v>
      </c>
      <c r="P141" s="101">
        <v>1425</v>
      </c>
      <c r="Q141" s="101"/>
      <c r="R141" s="101"/>
      <c r="S141" s="101"/>
      <c r="T141" s="101"/>
      <c r="U141" s="101"/>
      <c r="V141" s="101"/>
      <c r="W141" s="101"/>
      <c r="X141" s="101"/>
      <c r="Y141" s="101"/>
      <c r="Z141" s="101"/>
      <c r="AA141" s="101">
        <v>1950</v>
      </c>
      <c r="AB141" s="101">
        <v>2200</v>
      </c>
      <c r="AC141" s="101"/>
      <c r="AD141" s="101"/>
      <c r="AE141" s="101">
        <v>1800</v>
      </c>
      <c r="AF141" s="101">
        <v>1890</v>
      </c>
      <c r="AG141" s="101">
        <v>1800</v>
      </c>
      <c r="AH141" s="101">
        <v>1925</v>
      </c>
      <c r="AI141" s="101"/>
      <c r="AJ141" s="101"/>
      <c r="AK141" s="101">
        <v>1475</v>
      </c>
      <c r="AL141" s="101">
        <v>1775</v>
      </c>
      <c r="AM141" s="101">
        <v>1500</v>
      </c>
      <c r="AN141" s="101">
        <v>1790</v>
      </c>
      <c r="AO141" s="101"/>
      <c r="AP141" s="101"/>
      <c r="AQ141" s="101">
        <v>1300</v>
      </c>
      <c r="AR141" s="101">
        <v>1425</v>
      </c>
      <c r="AS141" s="101">
        <v>925</v>
      </c>
      <c r="AT141" s="101">
        <v>1325</v>
      </c>
      <c r="AU141" s="101"/>
      <c r="AV141" s="101"/>
      <c r="AW141" s="101">
        <v>1000</v>
      </c>
      <c r="AX141" s="101">
        <v>1100</v>
      </c>
      <c r="AY141" s="103"/>
    </row>
    <row r="142" spans="1:51" s="39" customFormat="1" x14ac:dyDescent="0.2">
      <c r="A142" s="102">
        <v>41989</v>
      </c>
      <c r="B142" s="104">
        <v>765</v>
      </c>
      <c r="C142" s="101">
        <v>2000</v>
      </c>
      <c r="D142" s="101">
        <v>2425</v>
      </c>
      <c r="E142" s="101"/>
      <c r="F142" s="101"/>
      <c r="G142" s="101"/>
      <c r="H142" s="101"/>
      <c r="I142" s="101">
        <v>1650</v>
      </c>
      <c r="J142" s="101">
        <v>1900</v>
      </c>
      <c r="K142" s="101"/>
      <c r="L142" s="101"/>
      <c r="M142" s="101">
        <v>1500</v>
      </c>
      <c r="N142" s="101">
        <v>1525</v>
      </c>
      <c r="O142" s="101">
        <v>1300</v>
      </c>
      <c r="P142" s="101">
        <v>1400</v>
      </c>
      <c r="Q142" s="101"/>
      <c r="R142" s="101"/>
      <c r="S142" s="101"/>
      <c r="T142" s="101">
        <v>1425</v>
      </c>
      <c r="U142" s="101">
        <v>1075</v>
      </c>
      <c r="V142" s="101">
        <v>1225</v>
      </c>
      <c r="W142" s="101"/>
      <c r="X142" s="101"/>
      <c r="Y142" s="101"/>
      <c r="Z142" s="101"/>
      <c r="AA142" s="101">
        <v>1875</v>
      </c>
      <c r="AB142" s="101">
        <v>2135</v>
      </c>
      <c r="AC142" s="101"/>
      <c r="AD142" s="101">
        <v>1800</v>
      </c>
      <c r="AE142" s="101"/>
      <c r="AF142" s="101"/>
      <c r="AG142" s="101">
        <v>1600</v>
      </c>
      <c r="AH142" s="101">
        <v>1800</v>
      </c>
      <c r="AI142" s="101"/>
      <c r="AJ142" s="101">
        <v>1775</v>
      </c>
      <c r="AK142" s="101"/>
      <c r="AL142" s="101">
        <v>1575</v>
      </c>
      <c r="AM142" s="101">
        <v>1250</v>
      </c>
      <c r="AN142" s="101">
        <v>1500</v>
      </c>
      <c r="AO142" s="101"/>
      <c r="AP142" s="101"/>
      <c r="AQ142" s="101">
        <v>1300</v>
      </c>
      <c r="AR142" s="101">
        <v>1400</v>
      </c>
      <c r="AS142" s="101">
        <v>900</v>
      </c>
      <c r="AT142" s="101">
        <v>1125</v>
      </c>
      <c r="AU142" s="101"/>
      <c r="AV142" s="101"/>
      <c r="AW142" s="101"/>
      <c r="AX142" s="101"/>
      <c r="AY142" s="103"/>
    </row>
    <row r="143" spans="1:51" s="39" customFormat="1" x14ac:dyDescent="0.2">
      <c r="A143" s="102">
        <v>42031</v>
      </c>
      <c r="B143" s="104">
        <v>715</v>
      </c>
      <c r="C143" s="101">
        <v>1800</v>
      </c>
      <c r="D143" s="101">
        <v>2050</v>
      </c>
      <c r="E143" s="101"/>
      <c r="F143" s="101"/>
      <c r="G143" s="101"/>
      <c r="H143" s="101">
        <v>2010</v>
      </c>
      <c r="I143" s="101">
        <v>1500</v>
      </c>
      <c r="J143" s="101">
        <v>175</v>
      </c>
      <c r="K143" s="101"/>
      <c r="L143" s="101"/>
      <c r="M143" s="101">
        <v>1700</v>
      </c>
      <c r="N143" s="101">
        <v>1775</v>
      </c>
      <c r="O143" s="101">
        <v>1300</v>
      </c>
      <c r="P143" s="101">
        <v>1475</v>
      </c>
      <c r="Q143" s="101"/>
      <c r="R143" s="101"/>
      <c r="S143" s="101">
        <v>1250</v>
      </c>
      <c r="T143" s="101">
        <v>1550</v>
      </c>
      <c r="U143" s="101">
        <v>860</v>
      </c>
      <c r="V143" s="101">
        <v>1225</v>
      </c>
      <c r="W143" s="101"/>
      <c r="X143" s="101"/>
      <c r="Y143" s="101">
        <v>900</v>
      </c>
      <c r="Z143" s="101">
        <v>1200</v>
      </c>
      <c r="AA143" s="101">
        <v>1785</v>
      </c>
      <c r="AB143" s="101">
        <v>2150</v>
      </c>
      <c r="AC143" s="101"/>
      <c r="AD143" s="101"/>
      <c r="AE143" s="101"/>
      <c r="AF143" s="101"/>
      <c r="AG143" s="101">
        <v>1475</v>
      </c>
      <c r="AH143" s="101">
        <v>1700</v>
      </c>
      <c r="AI143" s="101">
        <v>1225</v>
      </c>
      <c r="AJ143" s="101">
        <v>1300</v>
      </c>
      <c r="AK143" s="101">
        <v>1285</v>
      </c>
      <c r="AL143" s="101">
        <v>1535</v>
      </c>
      <c r="AM143" s="101">
        <v>1200</v>
      </c>
      <c r="AN143" s="101">
        <v>1425</v>
      </c>
      <c r="AO143" s="101"/>
      <c r="AP143" s="101"/>
      <c r="AQ143" s="101">
        <v>1100</v>
      </c>
      <c r="AR143" s="101">
        <v>1150</v>
      </c>
      <c r="AS143" s="101">
        <v>700</v>
      </c>
      <c r="AT143" s="101">
        <v>1050</v>
      </c>
      <c r="AU143" s="101">
        <v>925</v>
      </c>
      <c r="AV143" s="101">
        <v>1000</v>
      </c>
      <c r="AW143" s="101"/>
      <c r="AX143" s="101"/>
      <c r="AY143" s="103"/>
    </row>
    <row r="144" spans="1:51" s="39" customFormat="1" x14ac:dyDescent="0.2">
      <c r="A144" s="102">
        <v>42059</v>
      </c>
      <c r="B144" s="104">
        <v>401</v>
      </c>
      <c r="C144" s="101">
        <v>1800</v>
      </c>
      <c r="D144" s="101">
        <v>2150</v>
      </c>
      <c r="E144" s="101">
        <v>1750</v>
      </c>
      <c r="F144" s="101">
        <v>1850</v>
      </c>
      <c r="G144" s="101"/>
      <c r="H144" s="101"/>
      <c r="I144" s="101">
        <v>1500</v>
      </c>
      <c r="J144" s="101">
        <v>1775</v>
      </c>
      <c r="K144" s="101">
        <v>1600</v>
      </c>
      <c r="L144" s="101">
        <v>1700</v>
      </c>
      <c r="M144" s="101"/>
      <c r="N144" s="101"/>
      <c r="O144" s="101">
        <v>1200</v>
      </c>
      <c r="P144" s="101">
        <v>1450</v>
      </c>
      <c r="Q144" s="101"/>
      <c r="R144" s="101">
        <v>1300</v>
      </c>
      <c r="S144" s="101"/>
      <c r="T144" s="101">
        <v>1375</v>
      </c>
      <c r="U144" s="101">
        <v>900</v>
      </c>
      <c r="V144" s="101">
        <v>1075</v>
      </c>
      <c r="W144" s="101"/>
      <c r="X144" s="101"/>
      <c r="Y144" s="101"/>
      <c r="Z144" s="101"/>
      <c r="AA144" s="101">
        <v>1800</v>
      </c>
      <c r="AB144" s="101">
        <v>2000</v>
      </c>
      <c r="AC144" s="101"/>
      <c r="AD144" s="101">
        <v>1675</v>
      </c>
      <c r="AE144" s="101"/>
      <c r="AF144" s="101"/>
      <c r="AG144" s="101">
        <v>1475</v>
      </c>
      <c r="AH144" s="101">
        <v>1775</v>
      </c>
      <c r="AI144" s="101">
        <v>1075</v>
      </c>
      <c r="AJ144" s="101">
        <v>1350</v>
      </c>
      <c r="AK144" s="101"/>
      <c r="AL144" s="101">
        <v>1600</v>
      </c>
      <c r="AM144" s="101">
        <v>1250</v>
      </c>
      <c r="AN144" s="101">
        <v>1400</v>
      </c>
      <c r="AO144" s="101"/>
      <c r="AP144" s="101"/>
      <c r="AQ144" s="101"/>
      <c r="AR144" s="101"/>
      <c r="AS144" s="101"/>
      <c r="AT144" s="101"/>
      <c r="AU144" s="101"/>
      <c r="AV144" s="101"/>
      <c r="AW144" s="101"/>
      <c r="AX144" s="101"/>
      <c r="AY144" s="103"/>
    </row>
    <row r="145" spans="1:51" s="39" customFormat="1" x14ac:dyDescent="0.2">
      <c r="A145" s="102">
        <v>42087</v>
      </c>
      <c r="B145" s="104">
        <v>753</v>
      </c>
      <c r="C145" s="101">
        <v>1775</v>
      </c>
      <c r="D145" s="101">
        <v>2200</v>
      </c>
      <c r="E145" s="101"/>
      <c r="F145" s="101"/>
      <c r="G145" s="101"/>
      <c r="H145" s="101"/>
      <c r="I145" s="101">
        <v>1575</v>
      </c>
      <c r="J145" s="101">
        <v>1700</v>
      </c>
      <c r="K145" s="101"/>
      <c r="L145" s="101"/>
      <c r="M145" s="101">
        <v>1440</v>
      </c>
      <c r="N145" s="101">
        <v>1475</v>
      </c>
      <c r="O145" s="101">
        <v>1225</v>
      </c>
      <c r="P145" s="101">
        <v>1450</v>
      </c>
      <c r="Q145" s="101"/>
      <c r="R145" s="101"/>
      <c r="S145" s="101">
        <v>1025</v>
      </c>
      <c r="T145" s="101">
        <v>1325</v>
      </c>
      <c r="U145" s="101">
        <v>900</v>
      </c>
      <c r="V145" s="101">
        <v>1000</v>
      </c>
      <c r="W145" s="101"/>
      <c r="X145" s="101"/>
      <c r="Y145" s="101"/>
      <c r="Z145" s="101"/>
      <c r="AA145" s="101">
        <v>1750</v>
      </c>
      <c r="AB145" s="101">
        <v>2135</v>
      </c>
      <c r="AC145" s="101"/>
      <c r="AD145" s="101"/>
      <c r="AE145" s="101"/>
      <c r="AF145" s="101"/>
      <c r="AG145" s="101">
        <v>1400</v>
      </c>
      <c r="AH145" s="101">
        <v>1735</v>
      </c>
      <c r="AI145" s="101"/>
      <c r="AJ145" s="101"/>
      <c r="AK145" s="101">
        <v>1425</v>
      </c>
      <c r="AL145" s="101">
        <v>1575</v>
      </c>
      <c r="AM145" s="101">
        <v>1250</v>
      </c>
      <c r="AN145" s="101">
        <v>1390</v>
      </c>
      <c r="AO145" s="101">
        <v>1000</v>
      </c>
      <c r="AP145" s="101">
        <v>1010</v>
      </c>
      <c r="AQ145" s="101">
        <v>1000</v>
      </c>
      <c r="AR145" s="101">
        <v>1225</v>
      </c>
      <c r="AS145" s="101"/>
      <c r="AT145" s="101"/>
      <c r="AU145" s="101"/>
      <c r="AV145" s="101"/>
      <c r="AW145" s="101"/>
      <c r="AX145" s="101"/>
      <c r="AY145" s="103"/>
    </row>
    <row r="146" spans="1:51" s="39" customFormat="1" x14ac:dyDescent="0.2">
      <c r="A146" s="102">
        <v>42122</v>
      </c>
      <c r="B146" s="104">
        <v>603</v>
      </c>
      <c r="C146" s="101">
        <v>1725</v>
      </c>
      <c r="D146" s="101">
        <v>2150</v>
      </c>
      <c r="E146" s="101">
        <v>1625</v>
      </c>
      <c r="F146" s="101">
        <v>1650</v>
      </c>
      <c r="G146" s="101">
        <v>1700</v>
      </c>
      <c r="H146" s="101">
        <v>1800</v>
      </c>
      <c r="I146" s="101">
        <v>1500</v>
      </c>
      <c r="J146" s="101">
        <v>1700</v>
      </c>
      <c r="K146" s="101"/>
      <c r="L146" s="101"/>
      <c r="M146" s="101"/>
      <c r="N146" s="101"/>
      <c r="O146" s="101">
        <v>1120</v>
      </c>
      <c r="P146" s="101">
        <v>1450</v>
      </c>
      <c r="Q146" s="101"/>
      <c r="R146" s="101"/>
      <c r="S146" s="101"/>
      <c r="T146" s="101">
        <v>1400</v>
      </c>
      <c r="U146" s="101">
        <v>1010</v>
      </c>
      <c r="V146" s="101">
        <v>1100</v>
      </c>
      <c r="W146" s="101"/>
      <c r="X146" s="101"/>
      <c r="Y146" s="101"/>
      <c r="Z146" s="101"/>
      <c r="AA146" s="101"/>
      <c r="AB146" s="101"/>
      <c r="AC146" s="101"/>
      <c r="AD146" s="101"/>
      <c r="AE146" s="101"/>
      <c r="AF146" s="101"/>
      <c r="AG146" s="101"/>
      <c r="AH146" s="101"/>
      <c r="AI146" s="101"/>
      <c r="AJ146" s="101"/>
      <c r="AK146" s="101"/>
      <c r="AL146" s="101"/>
      <c r="AM146" s="101"/>
      <c r="AN146" s="101"/>
      <c r="AO146" s="101"/>
      <c r="AP146" s="101"/>
      <c r="AQ146" s="101"/>
      <c r="AR146" s="101"/>
      <c r="AS146" s="101"/>
      <c r="AT146" s="101"/>
      <c r="AU146" s="101"/>
      <c r="AV146" s="101"/>
      <c r="AW146" s="101"/>
      <c r="AX146" s="101"/>
      <c r="AY146" s="103"/>
    </row>
    <row r="147" spans="1:51" s="39" customFormat="1" x14ac:dyDescent="0.2">
      <c r="A147" s="102">
        <v>42150</v>
      </c>
      <c r="B147" s="104">
        <v>703</v>
      </c>
      <c r="C147" s="101">
        <v>1775</v>
      </c>
      <c r="D147" s="101">
        <v>2100</v>
      </c>
      <c r="E147" s="101"/>
      <c r="F147" s="101">
        <v>1780</v>
      </c>
      <c r="G147" s="101">
        <v>1175</v>
      </c>
      <c r="H147" s="101">
        <v>1800</v>
      </c>
      <c r="I147" s="101">
        <v>1500</v>
      </c>
      <c r="J147" s="101">
        <v>1750</v>
      </c>
      <c r="K147" s="101"/>
      <c r="L147" s="101">
        <v>1600</v>
      </c>
      <c r="M147" s="101"/>
      <c r="N147" s="101"/>
      <c r="O147" s="101">
        <v>1300</v>
      </c>
      <c r="P147" s="101">
        <v>1475</v>
      </c>
      <c r="Q147" s="101"/>
      <c r="R147" s="101"/>
      <c r="S147" s="101"/>
      <c r="T147" s="101"/>
      <c r="U147" s="101"/>
      <c r="V147" s="101"/>
      <c r="W147" s="101"/>
      <c r="X147" s="101"/>
      <c r="Y147" s="101"/>
      <c r="Z147" s="101"/>
      <c r="AA147" s="101">
        <v>1800</v>
      </c>
      <c r="AB147" s="101">
        <v>2050</v>
      </c>
      <c r="AC147" s="101"/>
      <c r="AD147" s="101"/>
      <c r="AE147" s="101">
        <v>1700</v>
      </c>
      <c r="AF147" s="101">
        <v>1800</v>
      </c>
      <c r="AG147" s="101">
        <v>1575</v>
      </c>
      <c r="AH147" s="101">
        <v>1775</v>
      </c>
      <c r="AI147" s="101"/>
      <c r="AJ147" s="101"/>
      <c r="AK147" s="101">
        <v>1485</v>
      </c>
      <c r="AL147" s="101">
        <v>1675</v>
      </c>
      <c r="AM147" s="101">
        <v>1275</v>
      </c>
      <c r="AN147" s="101">
        <v>1450</v>
      </c>
      <c r="AO147" s="101"/>
      <c r="AP147" s="101"/>
      <c r="AQ147" s="101">
        <v>1270</v>
      </c>
      <c r="AR147" s="101">
        <v>1410</v>
      </c>
      <c r="AS147" s="101">
        <v>1000</v>
      </c>
      <c r="AT147" s="101">
        <v>1150</v>
      </c>
      <c r="AU147" s="101"/>
      <c r="AV147" s="101"/>
      <c r="AW147" s="101">
        <v>1000</v>
      </c>
      <c r="AX147" s="101">
        <v>1050</v>
      </c>
      <c r="AY147" s="103"/>
    </row>
    <row r="148" spans="1:51" s="39" customFormat="1" x14ac:dyDescent="0.2">
      <c r="A148" s="102">
        <v>42178</v>
      </c>
      <c r="B148" s="104">
        <v>814</v>
      </c>
      <c r="C148" s="101">
        <v>2000</v>
      </c>
      <c r="D148" s="101">
        <v>2185</v>
      </c>
      <c r="E148" s="101"/>
      <c r="F148" s="101"/>
      <c r="G148" s="101"/>
      <c r="H148" s="101"/>
      <c r="I148" s="101">
        <v>1650</v>
      </c>
      <c r="J148" s="101">
        <v>1725</v>
      </c>
      <c r="K148" s="101"/>
      <c r="L148" s="101"/>
      <c r="M148" s="101">
        <v>1725</v>
      </c>
      <c r="N148" s="101">
        <v>1750</v>
      </c>
      <c r="O148" s="101">
        <v>1250</v>
      </c>
      <c r="P148" s="101">
        <v>1500</v>
      </c>
      <c r="Q148" s="101"/>
      <c r="R148" s="101"/>
      <c r="S148" s="101"/>
      <c r="T148" s="101"/>
      <c r="U148" s="101">
        <v>1000</v>
      </c>
      <c r="V148" s="101">
        <v>1200</v>
      </c>
      <c r="W148" s="101"/>
      <c r="X148" s="101"/>
      <c r="Y148" s="101"/>
      <c r="Z148" s="101"/>
      <c r="AA148" s="101">
        <v>1975</v>
      </c>
      <c r="AB148" s="101">
        <v>2125</v>
      </c>
      <c r="AC148" s="101"/>
      <c r="AD148" s="101"/>
      <c r="AE148" s="101"/>
      <c r="AF148" s="101"/>
      <c r="AG148" s="101">
        <v>1675</v>
      </c>
      <c r="AH148" s="101">
        <v>1935</v>
      </c>
      <c r="AI148" s="101"/>
      <c r="AJ148" s="101"/>
      <c r="AK148" s="101">
        <v>1600</v>
      </c>
      <c r="AL148" s="101">
        <v>1780</v>
      </c>
      <c r="AM148" s="101">
        <v>1385</v>
      </c>
      <c r="AN148" s="101">
        <v>1600</v>
      </c>
      <c r="AO148" s="101"/>
      <c r="AP148" s="101"/>
      <c r="AQ148" s="101">
        <v>1285</v>
      </c>
      <c r="AR148" s="101">
        <v>1500</v>
      </c>
      <c r="AS148" s="101">
        <v>800</v>
      </c>
      <c r="AT148" s="101">
        <v>1100</v>
      </c>
      <c r="AU148" s="101"/>
      <c r="AV148" s="101"/>
      <c r="AW148" s="101"/>
      <c r="AX148" s="101"/>
      <c r="AY148" s="103"/>
    </row>
    <row r="149" spans="1:51" s="39" customFormat="1" x14ac:dyDescent="0.2">
      <c r="A149" s="102">
        <v>42213</v>
      </c>
      <c r="B149" s="104">
        <v>489</v>
      </c>
      <c r="C149" s="101">
        <v>1800</v>
      </c>
      <c r="D149" s="101">
        <v>2100</v>
      </c>
      <c r="E149" s="101"/>
      <c r="F149" s="101"/>
      <c r="G149" s="101"/>
      <c r="H149" s="101">
        <v>1875</v>
      </c>
      <c r="I149" s="101">
        <v>1500</v>
      </c>
      <c r="J149" s="101">
        <v>1775</v>
      </c>
      <c r="K149" s="101"/>
      <c r="L149" s="101"/>
      <c r="M149" s="101">
        <v>1525</v>
      </c>
      <c r="N149" s="101">
        <v>1775</v>
      </c>
      <c r="O149" s="101">
        <v>1225</v>
      </c>
      <c r="P149" s="101">
        <v>1450</v>
      </c>
      <c r="Q149" s="101"/>
      <c r="R149" s="101"/>
      <c r="S149" s="101">
        <v>1125</v>
      </c>
      <c r="T149" s="101">
        <v>1300</v>
      </c>
      <c r="U149" s="101"/>
      <c r="V149" s="101"/>
      <c r="W149" s="101"/>
      <c r="X149" s="101"/>
      <c r="Y149" s="101"/>
      <c r="Z149" s="101"/>
      <c r="AA149" s="101">
        <v>1750</v>
      </c>
      <c r="AB149" s="101">
        <v>2150</v>
      </c>
      <c r="AC149" s="101">
        <v>1725</v>
      </c>
      <c r="AD149" s="101">
        <v>1800</v>
      </c>
      <c r="AE149" s="101"/>
      <c r="AF149" s="101">
        <v>1900</v>
      </c>
      <c r="AG149" s="101">
        <v>1400</v>
      </c>
      <c r="AH149" s="101">
        <v>1720</v>
      </c>
      <c r="AI149" s="101">
        <v>1300</v>
      </c>
      <c r="AJ149" s="101">
        <v>1500</v>
      </c>
      <c r="AK149" s="101">
        <v>1500</v>
      </c>
      <c r="AL149" s="101">
        <v>1675</v>
      </c>
      <c r="AM149" s="101">
        <v>1200</v>
      </c>
      <c r="AN149" s="101">
        <v>1375</v>
      </c>
      <c r="AO149" s="101"/>
      <c r="AP149" s="101"/>
      <c r="AQ149" s="101"/>
      <c r="AR149" s="101"/>
      <c r="AS149" s="101">
        <v>925</v>
      </c>
      <c r="AT149" s="101">
        <v>975</v>
      </c>
      <c r="AU149" s="101"/>
      <c r="AV149" s="101"/>
      <c r="AW149" s="101"/>
      <c r="AX149" s="101"/>
      <c r="AY149" s="103"/>
    </row>
    <row r="150" spans="1:51" s="39" customFormat="1" x14ac:dyDescent="0.2">
      <c r="A150" s="102">
        <v>42241</v>
      </c>
      <c r="B150" s="104">
        <v>746</v>
      </c>
      <c r="C150" s="101">
        <v>2000</v>
      </c>
      <c r="D150" s="101">
        <v>2150</v>
      </c>
      <c r="E150" s="101"/>
      <c r="F150" s="101"/>
      <c r="G150" s="101"/>
      <c r="H150" s="101"/>
      <c r="I150" s="101">
        <v>1850</v>
      </c>
      <c r="J150" s="101">
        <v>2035</v>
      </c>
      <c r="K150" s="101">
        <v>1750</v>
      </c>
      <c r="L150" s="101">
        <v>1875</v>
      </c>
      <c r="M150" s="101"/>
      <c r="N150" s="101"/>
      <c r="O150" s="101">
        <v>1400</v>
      </c>
      <c r="P150" s="101">
        <v>1725</v>
      </c>
      <c r="Q150" s="101"/>
      <c r="R150" s="101"/>
      <c r="S150" s="101"/>
      <c r="T150" s="101"/>
      <c r="U150" s="101">
        <v>1200</v>
      </c>
      <c r="V150" s="101">
        <v>1400</v>
      </c>
      <c r="W150" s="101"/>
      <c r="X150" s="101"/>
      <c r="Y150" s="101"/>
      <c r="Z150" s="101"/>
      <c r="AA150" s="101">
        <v>1975</v>
      </c>
      <c r="AB150" s="101">
        <v>2175</v>
      </c>
      <c r="AC150" s="101"/>
      <c r="AD150" s="101"/>
      <c r="AE150" s="101"/>
      <c r="AF150" s="101"/>
      <c r="AG150" s="101">
        <v>1700</v>
      </c>
      <c r="AH150" s="101">
        <v>1950</v>
      </c>
      <c r="AI150" s="101"/>
      <c r="AJ150" s="101"/>
      <c r="AK150" s="101"/>
      <c r="AL150" s="101"/>
      <c r="AM150" s="101">
        <v>1325</v>
      </c>
      <c r="AN150" s="101">
        <v>1675</v>
      </c>
      <c r="AO150" s="101"/>
      <c r="AP150" s="101"/>
      <c r="AQ150" s="101"/>
      <c r="AR150" s="101"/>
      <c r="AS150" s="101">
        <v>1100</v>
      </c>
      <c r="AT150" s="101">
        <v>1200</v>
      </c>
      <c r="AU150" s="101"/>
      <c r="AV150" s="101"/>
      <c r="AW150" s="101"/>
      <c r="AX150" s="101"/>
      <c r="AY150" s="103"/>
    </row>
    <row r="151" spans="1:51" x14ac:dyDescent="0.2">
      <c r="A151" s="96">
        <v>42270</v>
      </c>
      <c r="B151" s="99">
        <v>791</v>
      </c>
      <c r="C151" s="98">
        <v>1800</v>
      </c>
      <c r="D151" s="98">
        <v>2150</v>
      </c>
      <c r="E151" s="98"/>
      <c r="F151" s="98"/>
      <c r="G151" s="98"/>
      <c r="H151" s="98">
        <v>1800</v>
      </c>
      <c r="I151" s="98">
        <v>1500</v>
      </c>
      <c r="J151" s="98">
        <v>1700</v>
      </c>
      <c r="K151" s="98"/>
      <c r="L151" s="98"/>
      <c r="M151" s="98">
        <v>1675</v>
      </c>
      <c r="N151" s="98">
        <v>1775</v>
      </c>
      <c r="O151" s="98">
        <v>1225</v>
      </c>
      <c r="P151" s="98">
        <v>1400</v>
      </c>
      <c r="Q151" s="98"/>
      <c r="R151" s="98"/>
      <c r="S151" s="98"/>
      <c r="T151" s="98"/>
      <c r="U151" s="98"/>
      <c r="V151" s="98"/>
      <c r="W151" s="98"/>
      <c r="X151" s="98"/>
      <c r="Y151" s="98"/>
      <c r="Z151" s="98"/>
      <c r="AA151" s="98">
        <v>1700</v>
      </c>
      <c r="AB151" s="98">
        <v>2175</v>
      </c>
      <c r="AC151" s="98"/>
      <c r="AD151" s="98"/>
      <c r="AE151" s="98"/>
      <c r="AF151" s="98">
        <v>1800</v>
      </c>
      <c r="AG151" s="98">
        <v>1400</v>
      </c>
      <c r="AH151" s="98">
        <v>1675</v>
      </c>
      <c r="AI151" s="98"/>
      <c r="AJ151" s="98"/>
      <c r="AK151" s="98">
        <v>1450</v>
      </c>
      <c r="AL151" s="98">
        <v>1700</v>
      </c>
      <c r="AM151" s="98">
        <v>1000</v>
      </c>
      <c r="AN151" s="98">
        <v>1150</v>
      </c>
      <c r="AO151" s="98"/>
      <c r="AP151" s="98"/>
      <c r="AQ151" s="98">
        <v>1225</v>
      </c>
      <c r="AR151" s="98">
        <v>1300</v>
      </c>
      <c r="AS151" s="98"/>
      <c r="AT151" s="98"/>
      <c r="AU151" s="98"/>
      <c r="AV151" s="98"/>
      <c r="AW151" s="98"/>
      <c r="AX151" s="98"/>
      <c r="AY151" s="68"/>
    </row>
    <row r="152" spans="1:51" x14ac:dyDescent="0.2">
      <c r="A152" s="96">
        <v>42305</v>
      </c>
      <c r="B152" s="99">
        <v>585</v>
      </c>
      <c r="C152" s="98">
        <v>1750</v>
      </c>
      <c r="D152" s="98">
        <v>2175</v>
      </c>
      <c r="E152" s="98"/>
      <c r="F152" s="98"/>
      <c r="G152" s="98"/>
      <c r="H152" s="98">
        <v>1900</v>
      </c>
      <c r="I152" s="98">
        <v>1400</v>
      </c>
      <c r="J152" s="98">
        <v>1600</v>
      </c>
      <c r="K152" s="98"/>
      <c r="L152" s="98"/>
      <c r="M152" s="98"/>
      <c r="N152" s="98">
        <v>1575</v>
      </c>
      <c r="O152" s="98">
        <v>1150</v>
      </c>
      <c r="P152" s="98">
        <v>1325</v>
      </c>
      <c r="Q152" s="98"/>
      <c r="R152" s="98"/>
      <c r="S152" s="98"/>
      <c r="T152" s="98"/>
      <c r="U152" s="98">
        <v>925</v>
      </c>
      <c r="V152" s="98">
        <v>1130</v>
      </c>
      <c r="W152" s="98"/>
      <c r="X152" s="98"/>
      <c r="Y152" s="98"/>
      <c r="Z152" s="98"/>
      <c r="AA152" s="98">
        <v>1600</v>
      </c>
      <c r="AB152" s="98">
        <v>1810</v>
      </c>
      <c r="AC152" s="98">
        <v>1775</v>
      </c>
      <c r="AD152" s="98">
        <v>1825</v>
      </c>
      <c r="AE152" s="98">
        <v>1690</v>
      </c>
      <c r="AF152" s="98">
        <v>1800</v>
      </c>
      <c r="AG152" s="98">
        <v>1300</v>
      </c>
      <c r="AH152" s="98">
        <v>1575</v>
      </c>
      <c r="AI152" s="98">
        <v>1475</v>
      </c>
      <c r="AJ152" s="98"/>
      <c r="AK152" s="98">
        <v>1300</v>
      </c>
      <c r="AL152" s="98">
        <v>1385</v>
      </c>
      <c r="AM152" s="98">
        <v>1100</v>
      </c>
      <c r="AN152" s="98">
        <v>1475</v>
      </c>
      <c r="AO152" s="98"/>
      <c r="AP152" s="98"/>
      <c r="AQ152" s="98">
        <v>1100</v>
      </c>
      <c r="AR152" s="98"/>
      <c r="AS152" s="98">
        <v>800</v>
      </c>
      <c r="AT152" s="98">
        <v>825</v>
      </c>
      <c r="AU152" s="98"/>
      <c r="AV152" s="98"/>
      <c r="AW152" s="98">
        <v>910</v>
      </c>
      <c r="AX152" s="98"/>
      <c r="AY152" s="68"/>
    </row>
    <row r="153" spans="1:51" x14ac:dyDescent="0.2">
      <c r="A153" s="96">
        <v>42332</v>
      </c>
      <c r="B153" s="99">
        <v>650</v>
      </c>
      <c r="C153" s="98">
        <v>1810</v>
      </c>
      <c r="D153" s="98">
        <v>2075</v>
      </c>
      <c r="E153" s="98"/>
      <c r="F153" s="98"/>
      <c r="G153" s="98">
        <v>1750</v>
      </c>
      <c r="H153" s="98">
        <v>2050</v>
      </c>
      <c r="I153" s="98">
        <v>1400</v>
      </c>
      <c r="J153" s="98">
        <v>1710</v>
      </c>
      <c r="K153" s="98"/>
      <c r="L153" s="98"/>
      <c r="M153" s="98"/>
      <c r="N153" s="98">
        <v>1550</v>
      </c>
      <c r="O153" s="98">
        <v>1250</v>
      </c>
      <c r="P153" s="98">
        <v>1375</v>
      </c>
      <c r="Q153" s="98"/>
      <c r="R153" s="98"/>
      <c r="S153" s="98"/>
      <c r="T153" s="98"/>
      <c r="U153" s="98">
        <v>1000</v>
      </c>
      <c r="V153" s="98">
        <v>1125</v>
      </c>
      <c r="W153" s="98"/>
      <c r="X153" s="98"/>
      <c r="Y153" s="98"/>
      <c r="Z153" s="98"/>
      <c r="AA153" s="98">
        <v>1650</v>
      </c>
      <c r="AB153" s="98">
        <v>2050</v>
      </c>
      <c r="AC153" s="98"/>
      <c r="AD153" s="98">
        <v>1850</v>
      </c>
      <c r="AE153" s="98">
        <v>1500</v>
      </c>
      <c r="AF153" s="98">
        <v>1900</v>
      </c>
      <c r="AG153" s="98">
        <v>1300</v>
      </c>
      <c r="AH153" s="98">
        <v>1575</v>
      </c>
      <c r="AI153" s="98"/>
      <c r="AJ153" s="98">
        <v>1375</v>
      </c>
      <c r="AK153" s="98">
        <v>1200</v>
      </c>
      <c r="AL153" s="98">
        <v>1275</v>
      </c>
      <c r="AM153" s="98">
        <v>1050</v>
      </c>
      <c r="AN153" s="98">
        <v>1275</v>
      </c>
      <c r="AO153" s="98"/>
      <c r="AP153" s="98">
        <v>1125</v>
      </c>
      <c r="AQ153" s="98"/>
      <c r="AR153" s="98">
        <v>1125</v>
      </c>
      <c r="AS153" s="98"/>
      <c r="AT153" s="98"/>
      <c r="AU153" s="98"/>
      <c r="AV153" s="98">
        <v>910</v>
      </c>
      <c r="AW153" s="98">
        <v>575</v>
      </c>
      <c r="AX153" s="98">
        <v>1080</v>
      </c>
      <c r="AY153" s="68"/>
    </row>
    <row r="154" spans="1:51" x14ac:dyDescent="0.2">
      <c r="A154" s="96">
        <v>42353</v>
      </c>
      <c r="B154" s="99">
        <v>415</v>
      </c>
      <c r="C154" s="98">
        <v>1750</v>
      </c>
      <c r="D154" s="98">
        <v>2075</v>
      </c>
      <c r="E154" s="98">
        <v>1500</v>
      </c>
      <c r="F154" s="98">
        <v>1775</v>
      </c>
      <c r="G154" s="98"/>
      <c r="H154" s="98"/>
      <c r="I154" s="98">
        <v>1350</v>
      </c>
      <c r="J154" s="98">
        <v>1600</v>
      </c>
      <c r="K154" s="98">
        <v>1325</v>
      </c>
      <c r="L154" s="98">
        <v>1475</v>
      </c>
      <c r="M154" s="98">
        <v>1250</v>
      </c>
      <c r="N154" s="98">
        <v>1850</v>
      </c>
      <c r="O154" s="98"/>
      <c r="P154" s="98"/>
      <c r="Q154" s="98"/>
      <c r="R154" s="98"/>
      <c r="S154" s="98">
        <v>1050</v>
      </c>
      <c r="T154" s="98">
        <v>1175</v>
      </c>
      <c r="U154" s="98"/>
      <c r="V154" s="98"/>
      <c r="W154" s="98"/>
      <c r="X154" s="98"/>
      <c r="Y154" s="98"/>
      <c r="Z154" s="98"/>
      <c r="AA154" s="98">
        <v>1500</v>
      </c>
      <c r="AB154" s="98">
        <v>1875</v>
      </c>
      <c r="AC154" s="98"/>
      <c r="AD154" s="98">
        <v>1675</v>
      </c>
      <c r="AE154" s="98">
        <v>1600</v>
      </c>
      <c r="AF154" s="98">
        <v>1850</v>
      </c>
      <c r="AG154" s="98"/>
      <c r="AH154" s="98"/>
      <c r="AI154" s="98"/>
      <c r="AJ154" s="98">
        <v>1550</v>
      </c>
      <c r="AK154" s="98">
        <v>1425</v>
      </c>
      <c r="AL154" s="98">
        <v>1475</v>
      </c>
      <c r="AM154" s="98">
        <v>1200</v>
      </c>
      <c r="AN154" s="98">
        <v>1325</v>
      </c>
      <c r="AO154" s="98">
        <v>1000</v>
      </c>
      <c r="AP154" s="98">
        <v>1125</v>
      </c>
      <c r="AQ154" s="98">
        <v>1025</v>
      </c>
      <c r="AR154" s="98">
        <v>1150</v>
      </c>
      <c r="AS154" s="98">
        <v>800</v>
      </c>
      <c r="AT154" s="98">
        <v>1050</v>
      </c>
      <c r="AU154" s="98">
        <v>725</v>
      </c>
      <c r="AV154" s="98">
        <v>875</v>
      </c>
      <c r="AW154" s="98"/>
      <c r="AX154" s="98"/>
      <c r="AY154" s="68"/>
    </row>
    <row r="155" spans="1:51" x14ac:dyDescent="0.2">
      <c r="A155" s="96">
        <v>42395</v>
      </c>
      <c r="B155" s="99">
        <v>561</v>
      </c>
      <c r="C155" s="98">
        <v>1700</v>
      </c>
      <c r="D155" s="98">
        <v>1960</v>
      </c>
      <c r="E155" s="98">
        <v>1500</v>
      </c>
      <c r="F155" s="98">
        <v>1940</v>
      </c>
      <c r="G155" s="98">
        <v>1735</v>
      </c>
      <c r="H155" s="98">
        <v>1885</v>
      </c>
      <c r="I155" s="98">
        <v>1350</v>
      </c>
      <c r="J155" s="98">
        <v>1650</v>
      </c>
      <c r="K155" s="98">
        <v>1325</v>
      </c>
      <c r="L155" s="98">
        <v>1425</v>
      </c>
      <c r="M155" s="98">
        <v>1375</v>
      </c>
      <c r="N155" s="98">
        <v>1550</v>
      </c>
      <c r="O155" s="98"/>
      <c r="P155" s="98"/>
      <c r="Q155" s="98"/>
      <c r="R155" s="98"/>
      <c r="S155" s="98"/>
      <c r="T155" s="98">
        <v>925</v>
      </c>
      <c r="U155" s="98"/>
      <c r="V155" s="98">
        <v>870</v>
      </c>
      <c r="W155" s="98"/>
      <c r="X155" s="98">
        <v>580</v>
      </c>
      <c r="Y155" s="98"/>
      <c r="Z155" s="98">
        <v>675</v>
      </c>
      <c r="AA155" s="98">
        <v>1750</v>
      </c>
      <c r="AB155" s="98">
        <v>2000</v>
      </c>
      <c r="AC155" s="98">
        <v>1500</v>
      </c>
      <c r="AD155" s="98">
        <v>1885</v>
      </c>
      <c r="AE155" s="98">
        <v>1625</v>
      </c>
      <c r="AF155" s="98">
        <v>1785</v>
      </c>
      <c r="AG155" s="98">
        <v>1200</v>
      </c>
      <c r="AH155" s="98">
        <v>1600</v>
      </c>
      <c r="AI155" s="98">
        <v>1000</v>
      </c>
      <c r="AJ155" s="98">
        <v>1125</v>
      </c>
      <c r="AK155" s="98">
        <v>1340</v>
      </c>
      <c r="AL155" s="98">
        <v>1575</v>
      </c>
      <c r="AM155" s="98">
        <v>800</v>
      </c>
      <c r="AN155" s="98">
        <v>1200</v>
      </c>
      <c r="AO155" s="98"/>
      <c r="AP155" s="98">
        <v>950</v>
      </c>
      <c r="AQ155" s="98">
        <v>975</v>
      </c>
      <c r="AR155" s="98">
        <v>1200</v>
      </c>
      <c r="AS155" s="98">
        <v>500</v>
      </c>
      <c r="AT155" s="98">
        <v>710</v>
      </c>
      <c r="AU155" s="98"/>
      <c r="AV155" s="98"/>
      <c r="AW155" s="98">
        <v>585</v>
      </c>
      <c r="AX155" s="98">
        <v>850</v>
      </c>
      <c r="AY155" s="68"/>
    </row>
    <row r="156" spans="1:51" x14ac:dyDescent="0.2">
      <c r="A156" s="96">
        <v>42423</v>
      </c>
      <c r="B156" s="99">
        <v>907</v>
      </c>
      <c r="C156" s="98">
        <v>1660</v>
      </c>
      <c r="D156" s="98">
        <v>2050</v>
      </c>
      <c r="E156" s="98"/>
      <c r="F156" s="98">
        <v>1650</v>
      </c>
      <c r="G156" s="98">
        <v>1600</v>
      </c>
      <c r="H156" s="98">
        <v>1775</v>
      </c>
      <c r="I156" s="98">
        <v>1200</v>
      </c>
      <c r="J156" s="98">
        <v>1575</v>
      </c>
      <c r="K156" s="98"/>
      <c r="L156" s="98"/>
      <c r="M156" s="98"/>
      <c r="N156" s="98">
        <v>1560</v>
      </c>
      <c r="O156" s="98">
        <v>925</v>
      </c>
      <c r="P156" s="98">
        <v>1175</v>
      </c>
      <c r="Q156" s="98"/>
      <c r="R156" s="98"/>
      <c r="S156" s="98">
        <v>950</v>
      </c>
      <c r="T156" s="98">
        <v>975</v>
      </c>
      <c r="U156" s="98">
        <v>750</v>
      </c>
      <c r="V156" s="98">
        <v>875</v>
      </c>
      <c r="W156" s="98"/>
      <c r="X156" s="98"/>
      <c r="Y156" s="98"/>
      <c r="Z156" s="98"/>
      <c r="AA156" s="98">
        <v>1600</v>
      </c>
      <c r="AB156" s="98">
        <v>1875</v>
      </c>
      <c r="AC156" s="98">
        <v>1450</v>
      </c>
      <c r="AD156" s="98">
        <v>1775</v>
      </c>
      <c r="AE156" s="98">
        <v>1625</v>
      </c>
      <c r="AF156" s="98">
        <v>1825</v>
      </c>
      <c r="AG156" s="98">
        <v>1200</v>
      </c>
      <c r="AH156" s="98">
        <v>1575</v>
      </c>
      <c r="AI156" s="98"/>
      <c r="AJ156" s="98">
        <v>1100</v>
      </c>
      <c r="AK156" s="98">
        <v>1200</v>
      </c>
      <c r="AL156" s="98">
        <v>1570</v>
      </c>
      <c r="AM156" s="98">
        <v>800</v>
      </c>
      <c r="AN156" s="98">
        <v>1150</v>
      </c>
      <c r="AO156" s="98"/>
      <c r="AP156" s="98"/>
      <c r="AQ156" s="98">
        <v>1030</v>
      </c>
      <c r="AR156" s="98">
        <v>1125</v>
      </c>
      <c r="AS156" s="98">
        <v>725</v>
      </c>
      <c r="AT156" s="98">
        <v>775</v>
      </c>
      <c r="AU156" s="98"/>
      <c r="AV156" s="98"/>
      <c r="AW156" s="98">
        <v>540</v>
      </c>
      <c r="AX156" s="98">
        <v>850</v>
      </c>
      <c r="AY156" s="68"/>
    </row>
    <row r="157" spans="1:51" x14ac:dyDescent="0.2">
      <c r="A157" s="96">
        <v>42451</v>
      </c>
      <c r="B157" s="99">
        <v>906</v>
      </c>
      <c r="C157" s="98">
        <v>1450</v>
      </c>
      <c r="D157" s="98">
        <v>1650</v>
      </c>
      <c r="E157" s="98"/>
      <c r="F157" s="98"/>
      <c r="G157" s="98"/>
      <c r="H157" s="98"/>
      <c r="I157" s="98">
        <v>1225</v>
      </c>
      <c r="J157" s="98">
        <v>1425</v>
      </c>
      <c r="K157" s="98"/>
      <c r="L157" s="98"/>
      <c r="M157" s="98"/>
      <c r="N157" s="98"/>
      <c r="O157" s="98">
        <v>975</v>
      </c>
      <c r="P157" s="98">
        <v>1150</v>
      </c>
      <c r="Q157" s="98"/>
      <c r="R157" s="98"/>
      <c r="S157" s="98"/>
      <c r="T157" s="98"/>
      <c r="U157" s="98">
        <v>710</v>
      </c>
      <c r="V157" s="98">
        <v>960</v>
      </c>
      <c r="W157" s="98"/>
      <c r="X157" s="98"/>
      <c r="Y157" s="98"/>
      <c r="Z157" s="98"/>
      <c r="AA157" s="98"/>
      <c r="AB157" s="98"/>
      <c r="AC157" s="98"/>
      <c r="AD157" s="98">
        <v>1330</v>
      </c>
      <c r="AE157" s="98"/>
      <c r="AF157" s="98"/>
      <c r="AG157" s="98">
        <v>1275</v>
      </c>
      <c r="AH157" s="98">
        <v>1380</v>
      </c>
      <c r="AI157" s="98"/>
      <c r="AJ157" s="98">
        <v>1180</v>
      </c>
      <c r="AK157" s="98">
        <v>1010</v>
      </c>
      <c r="AL157" s="98">
        <v>1100</v>
      </c>
      <c r="AM157" s="98">
        <v>920</v>
      </c>
      <c r="AN157" s="98">
        <v>1175</v>
      </c>
      <c r="AO157" s="98"/>
      <c r="AP157" s="98"/>
      <c r="AQ157" s="98">
        <v>800</v>
      </c>
      <c r="AR157" s="98">
        <v>1000</v>
      </c>
      <c r="AS157" s="98">
        <v>650</v>
      </c>
      <c r="AT157" s="98">
        <v>850</v>
      </c>
      <c r="AU157" s="98"/>
      <c r="AV157" s="98"/>
      <c r="AW157" s="98"/>
      <c r="AX157" s="98"/>
      <c r="AY157" s="68"/>
    </row>
    <row r="158" spans="1:51" x14ac:dyDescent="0.2">
      <c r="A158" s="96">
        <v>42486</v>
      </c>
      <c r="B158" s="99">
        <v>637</v>
      </c>
      <c r="C158" s="98">
        <v>1375</v>
      </c>
      <c r="D158" s="98">
        <v>1600</v>
      </c>
      <c r="E158" s="98"/>
      <c r="F158" s="98"/>
      <c r="G158" s="98"/>
      <c r="H158" s="98">
        <v>1400</v>
      </c>
      <c r="I158" s="98">
        <v>1220</v>
      </c>
      <c r="J158" s="98">
        <v>1350</v>
      </c>
      <c r="K158" s="98">
        <v>1300</v>
      </c>
      <c r="L158" s="98">
        <v>1325</v>
      </c>
      <c r="M158" s="98">
        <v>1250</v>
      </c>
      <c r="N158" s="98">
        <v>1325</v>
      </c>
      <c r="O158" s="98">
        <v>925</v>
      </c>
      <c r="P158" s="98">
        <v>1050</v>
      </c>
      <c r="Q158" s="98"/>
      <c r="R158" s="98"/>
      <c r="S158" s="98">
        <v>990</v>
      </c>
      <c r="T158" s="98">
        <v>1100</v>
      </c>
      <c r="U158" s="98"/>
      <c r="V158" s="98"/>
      <c r="W158" s="98"/>
      <c r="X158" s="98"/>
      <c r="Y158" s="98"/>
      <c r="Z158" s="98"/>
      <c r="AA158" s="98">
        <v>1375</v>
      </c>
      <c r="AB158" s="98">
        <v>1625</v>
      </c>
      <c r="AC158" s="98"/>
      <c r="AD158" s="98">
        <v>1400</v>
      </c>
      <c r="AE158" s="98"/>
      <c r="AF158" s="98"/>
      <c r="AG158" s="98">
        <v>1150</v>
      </c>
      <c r="AH158" s="98">
        <v>1300</v>
      </c>
      <c r="AI158" s="98"/>
      <c r="AJ158" s="98">
        <v>1325</v>
      </c>
      <c r="AK158" s="98">
        <v>1225</v>
      </c>
      <c r="AL158" s="98">
        <v>1300</v>
      </c>
      <c r="AM158" s="98">
        <v>900</v>
      </c>
      <c r="AN158" s="98">
        <v>1025</v>
      </c>
      <c r="AO158" s="98"/>
      <c r="AP158" s="98"/>
      <c r="AQ158" s="98">
        <v>1000</v>
      </c>
      <c r="AR158" s="98">
        <v>1125</v>
      </c>
      <c r="AS158" s="98">
        <v>700</v>
      </c>
      <c r="AT158" s="98">
        <v>880</v>
      </c>
      <c r="AU158" s="98"/>
      <c r="AV158" s="98"/>
      <c r="AW158" s="98">
        <v>800</v>
      </c>
      <c r="AX158" s="98">
        <v>850</v>
      </c>
      <c r="AY158" s="68"/>
    </row>
    <row r="159" spans="1:51" x14ac:dyDescent="0.2">
      <c r="A159" s="96">
        <v>42514</v>
      </c>
      <c r="B159" s="99">
        <v>446</v>
      </c>
      <c r="C159" s="98">
        <v>1400</v>
      </c>
      <c r="D159" s="98">
        <v>1625</v>
      </c>
      <c r="E159" s="98"/>
      <c r="F159" s="98"/>
      <c r="G159" s="98">
        <v>1300</v>
      </c>
      <c r="H159" s="98">
        <v>1375</v>
      </c>
      <c r="I159" s="98">
        <v>1200</v>
      </c>
      <c r="J159" s="98">
        <v>1375</v>
      </c>
      <c r="K159" s="98"/>
      <c r="L159" s="98"/>
      <c r="M159" s="98"/>
      <c r="N159" s="98"/>
      <c r="O159" s="98">
        <v>1025</v>
      </c>
      <c r="P159" s="98">
        <v>1170</v>
      </c>
      <c r="Q159" s="98"/>
      <c r="R159" s="98"/>
      <c r="S159" s="98"/>
      <c r="T159" s="98"/>
      <c r="U159" s="98">
        <v>750</v>
      </c>
      <c r="V159" s="98">
        <v>950</v>
      </c>
      <c r="W159" s="98"/>
      <c r="X159" s="98"/>
      <c r="Y159" s="98"/>
      <c r="Z159" s="98"/>
      <c r="AA159" s="98">
        <v>1300</v>
      </c>
      <c r="AB159" s="98">
        <v>1675</v>
      </c>
      <c r="AC159" s="98"/>
      <c r="AD159" s="98"/>
      <c r="AE159" s="98">
        <v>1350</v>
      </c>
      <c r="AF159" s="98">
        <v>1435</v>
      </c>
      <c r="AG159" s="98">
        <v>1150</v>
      </c>
      <c r="AH159" s="98">
        <v>1290</v>
      </c>
      <c r="AI159" s="98">
        <v>1150</v>
      </c>
      <c r="AJ159" s="98">
        <v>1225</v>
      </c>
      <c r="AK159" s="98">
        <v>1225</v>
      </c>
      <c r="AL159" s="98">
        <v>1275</v>
      </c>
      <c r="AM159" s="98">
        <v>1075</v>
      </c>
      <c r="AN159" s="98">
        <v>1135</v>
      </c>
      <c r="AO159" s="98"/>
      <c r="AP159" s="98"/>
      <c r="AQ159" s="98"/>
      <c r="AR159" s="98">
        <v>1190</v>
      </c>
      <c r="AS159" s="98">
        <v>770</v>
      </c>
      <c r="AT159" s="98">
        <v>950</v>
      </c>
      <c r="AU159" s="98"/>
      <c r="AV159" s="98"/>
      <c r="AW159" s="98"/>
      <c r="AX159" s="98"/>
      <c r="AY159" s="68"/>
    </row>
    <row r="160" spans="1:51" x14ac:dyDescent="0.2">
      <c r="A160" s="96">
        <v>42549</v>
      </c>
      <c r="B160" s="99">
        <v>440</v>
      </c>
      <c r="C160" s="98">
        <v>1350</v>
      </c>
      <c r="D160" s="98">
        <v>1475</v>
      </c>
      <c r="E160" s="98"/>
      <c r="F160" s="98"/>
      <c r="G160" s="98"/>
      <c r="H160" s="98"/>
      <c r="I160" s="98">
        <v>1025</v>
      </c>
      <c r="J160" s="98">
        <v>1075</v>
      </c>
      <c r="K160" s="98"/>
      <c r="L160" s="98"/>
      <c r="M160" s="98"/>
      <c r="N160" s="98"/>
      <c r="O160" s="98"/>
      <c r="P160" s="98"/>
      <c r="Q160" s="98"/>
      <c r="R160" s="98"/>
      <c r="S160" s="98"/>
      <c r="T160" s="98"/>
      <c r="U160" s="98">
        <v>800</v>
      </c>
      <c r="V160" s="98">
        <v>950</v>
      </c>
      <c r="W160" s="98"/>
      <c r="X160" s="98"/>
      <c r="Y160" s="98"/>
      <c r="Z160" s="98"/>
      <c r="AA160" s="98">
        <v>1300</v>
      </c>
      <c r="AB160" s="98">
        <v>1575</v>
      </c>
      <c r="AC160" s="98"/>
      <c r="AD160" s="98"/>
      <c r="AE160" s="98"/>
      <c r="AF160" s="98"/>
      <c r="AG160" s="98">
        <v>1100</v>
      </c>
      <c r="AH160" s="98">
        <v>1300</v>
      </c>
      <c r="AI160" s="98"/>
      <c r="AJ160" s="98"/>
      <c r="AK160" s="98"/>
      <c r="AL160" s="98"/>
      <c r="AM160" s="98">
        <v>800</v>
      </c>
      <c r="AN160" s="98">
        <v>1000</v>
      </c>
      <c r="AO160" s="98"/>
      <c r="AP160" s="98"/>
      <c r="AQ160" s="98"/>
      <c r="AR160" s="98"/>
      <c r="AS160" s="98"/>
      <c r="AT160" s="98"/>
      <c r="AU160" s="98"/>
      <c r="AV160" s="98"/>
      <c r="AW160" s="98"/>
      <c r="AX160" s="98"/>
      <c r="AY160" s="68"/>
    </row>
    <row r="161" spans="1:51" x14ac:dyDescent="0.2">
      <c r="A161" s="96">
        <v>42577</v>
      </c>
      <c r="B161" s="99">
        <v>485</v>
      </c>
      <c r="C161" s="98">
        <v>1400</v>
      </c>
      <c r="D161" s="98">
        <v>1680</v>
      </c>
      <c r="E161" s="98"/>
      <c r="F161" s="98"/>
      <c r="G161" s="98">
        <v>1390</v>
      </c>
      <c r="H161" s="98">
        <v>1500</v>
      </c>
      <c r="I161" s="98">
        <v>1200</v>
      </c>
      <c r="J161" s="98">
        <v>1385</v>
      </c>
      <c r="K161" s="98"/>
      <c r="L161" s="98">
        <v>1135</v>
      </c>
      <c r="M161" s="98">
        <v>1275</v>
      </c>
      <c r="N161" s="98">
        <v>1350</v>
      </c>
      <c r="O161" s="98">
        <v>825</v>
      </c>
      <c r="P161" s="98">
        <v>1050</v>
      </c>
      <c r="Q161" s="98"/>
      <c r="R161" s="98"/>
      <c r="S161" s="98"/>
      <c r="T161" s="98"/>
      <c r="U161" s="98"/>
      <c r="V161" s="98"/>
      <c r="W161" s="98"/>
      <c r="X161" s="98"/>
      <c r="Y161" s="98"/>
      <c r="Z161" s="98"/>
      <c r="AA161" s="98">
        <v>1400</v>
      </c>
      <c r="AB161" s="98">
        <v>1685</v>
      </c>
      <c r="AC161" s="98"/>
      <c r="AD161" s="98"/>
      <c r="AE161" s="98"/>
      <c r="AF161" s="98">
        <v>1400</v>
      </c>
      <c r="AG161" s="98">
        <v>1125</v>
      </c>
      <c r="AH161" s="98">
        <v>1385</v>
      </c>
      <c r="AI161" s="98"/>
      <c r="AJ161" s="98">
        <v>1100</v>
      </c>
      <c r="AK161" s="98">
        <v>1175</v>
      </c>
      <c r="AL161" s="98">
        <v>1390</v>
      </c>
      <c r="AM161" s="98">
        <v>925</v>
      </c>
      <c r="AN161" s="98">
        <v>1100</v>
      </c>
      <c r="AO161" s="98"/>
      <c r="AP161" s="98"/>
      <c r="AQ161" s="98">
        <v>825</v>
      </c>
      <c r="AR161" s="98">
        <v>850</v>
      </c>
      <c r="AS161" s="98"/>
      <c r="AT161" s="98"/>
      <c r="AU161" s="98"/>
      <c r="AV161" s="98"/>
      <c r="AW161" s="98"/>
      <c r="AX161" s="98"/>
      <c r="AY161" s="68"/>
    </row>
    <row r="162" spans="1:51" x14ac:dyDescent="0.2">
      <c r="A162" s="96">
        <v>42605</v>
      </c>
      <c r="B162" s="99">
        <v>565</v>
      </c>
      <c r="C162" s="98">
        <v>1500</v>
      </c>
      <c r="D162" s="98">
        <v>1900</v>
      </c>
      <c r="E162" s="98"/>
      <c r="F162" s="98"/>
      <c r="G162" s="98">
        <v>1450</v>
      </c>
      <c r="H162" s="98">
        <v>1575</v>
      </c>
      <c r="I162" s="98">
        <v>1175</v>
      </c>
      <c r="J162" s="98">
        <v>1475</v>
      </c>
      <c r="K162" s="98"/>
      <c r="L162" s="98">
        <v>1375</v>
      </c>
      <c r="M162" s="98">
        <v>1275</v>
      </c>
      <c r="N162" s="98">
        <v>1350</v>
      </c>
      <c r="O162" s="98">
        <v>775</v>
      </c>
      <c r="P162" s="98">
        <v>1100</v>
      </c>
      <c r="Q162" s="98"/>
      <c r="R162" s="98"/>
      <c r="S162" s="98">
        <v>850</v>
      </c>
      <c r="T162" s="98">
        <v>875</v>
      </c>
      <c r="U162" s="98"/>
      <c r="V162" s="98"/>
      <c r="W162" s="98"/>
      <c r="X162" s="98"/>
      <c r="Y162" s="98"/>
      <c r="Z162" s="98"/>
      <c r="AA162" s="98">
        <v>1300</v>
      </c>
      <c r="AB162" s="98">
        <v>1385</v>
      </c>
      <c r="AC162" s="98"/>
      <c r="AD162" s="98"/>
      <c r="AE162" s="98"/>
      <c r="AF162" s="98"/>
      <c r="AG162" s="98">
        <v>1050</v>
      </c>
      <c r="AH162" s="98">
        <v>1120</v>
      </c>
      <c r="AI162" s="98">
        <v>1030</v>
      </c>
      <c r="AJ162" s="98">
        <v>1060</v>
      </c>
      <c r="AK162" s="98">
        <v>1030</v>
      </c>
      <c r="AL162" s="98">
        <v>1170</v>
      </c>
      <c r="AM162" s="98">
        <v>760</v>
      </c>
      <c r="AN162" s="98">
        <v>935</v>
      </c>
      <c r="AO162" s="98">
        <v>710</v>
      </c>
      <c r="AP162" s="98">
        <v>950</v>
      </c>
      <c r="AQ162" s="98"/>
      <c r="AR162" s="98">
        <v>720</v>
      </c>
      <c r="AS162" s="98"/>
      <c r="AT162" s="98"/>
      <c r="AU162" s="98"/>
      <c r="AV162" s="98"/>
      <c r="AW162" s="98"/>
      <c r="AX162" s="98"/>
      <c r="AY162" s="68"/>
    </row>
    <row r="163" spans="1:51" x14ac:dyDescent="0.2">
      <c r="A163" s="96">
        <v>42640</v>
      </c>
      <c r="B163" s="99">
        <v>798</v>
      </c>
      <c r="C163" s="98">
        <v>1600</v>
      </c>
      <c r="D163" s="98">
        <v>2050</v>
      </c>
      <c r="E163" s="98"/>
      <c r="F163" s="98"/>
      <c r="G163" s="98"/>
      <c r="H163" s="98"/>
      <c r="I163" s="98">
        <v>1250</v>
      </c>
      <c r="J163" s="98">
        <v>1550</v>
      </c>
      <c r="K163" s="98"/>
      <c r="L163" s="98"/>
      <c r="M163" s="98">
        <v>1050</v>
      </c>
      <c r="N163" s="98">
        <v>1100</v>
      </c>
      <c r="O163" s="98">
        <v>900</v>
      </c>
      <c r="P163" s="98">
        <v>1075</v>
      </c>
      <c r="Q163" s="98"/>
      <c r="R163" s="98"/>
      <c r="S163" s="98"/>
      <c r="T163" s="98"/>
      <c r="U163" s="98"/>
      <c r="V163" s="98"/>
      <c r="W163" s="98"/>
      <c r="X163" s="98"/>
      <c r="Y163" s="98"/>
      <c r="Z163" s="98"/>
      <c r="AA163" s="98">
        <v>1400</v>
      </c>
      <c r="AB163" s="98">
        <v>1590</v>
      </c>
      <c r="AC163" s="98"/>
      <c r="AD163" s="98"/>
      <c r="AE163" s="98"/>
      <c r="AF163" s="98">
        <v>1400</v>
      </c>
      <c r="AG163" s="98">
        <v>1150</v>
      </c>
      <c r="AH163" s="98">
        <v>1390</v>
      </c>
      <c r="AI163" s="98"/>
      <c r="AJ163" s="98"/>
      <c r="AK163" s="98">
        <v>1000</v>
      </c>
      <c r="AL163" s="98">
        <v>1310</v>
      </c>
      <c r="AM163" s="98">
        <v>940</v>
      </c>
      <c r="AN163" s="98">
        <v>1000</v>
      </c>
      <c r="AO163" s="98"/>
      <c r="AP163" s="98"/>
      <c r="AQ163" s="98">
        <v>800</v>
      </c>
      <c r="AR163" s="98">
        <v>870</v>
      </c>
      <c r="AS163" s="98">
        <v>650</v>
      </c>
      <c r="AT163" s="98">
        <v>775</v>
      </c>
      <c r="AU163" s="98"/>
      <c r="AV163" s="98"/>
      <c r="AW163" s="98"/>
      <c r="AX163" s="98"/>
      <c r="AY163" s="68"/>
    </row>
    <row r="164" spans="1:51" x14ac:dyDescent="0.2">
      <c r="A164" s="96">
        <v>42668</v>
      </c>
      <c r="B164" s="99">
        <v>649</v>
      </c>
      <c r="C164" s="98">
        <v>1200</v>
      </c>
      <c r="D164" s="98">
        <v>1525</v>
      </c>
      <c r="E164" s="98"/>
      <c r="F164" s="98">
        <v>1400</v>
      </c>
      <c r="G164" s="98"/>
      <c r="H164" s="98"/>
      <c r="I164" s="98">
        <v>925</v>
      </c>
      <c r="J164" s="98">
        <v>1175</v>
      </c>
      <c r="K164" s="98"/>
      <c r="L164" s="98"/>
      <c r="M164" s="98">
        <v>1025</v>
      </c>
      <c r="N164" s="98">
        <v>1075</v>
      </c>
      <c r="O164" s="98"/>
      <c r="P164" s="98"/>
      <c r="Q164" s="98"/>
      <c r="R164" s="98"/>
      <c r="S164" s="98"/>
      <c r="T164" s="98">
        <v>810</v>
      </c>
      <c r="U164" s="98"/>
      <c r="V164" s="98"/>
      <c r="W164" s="98"/>
      <c r="X164" s="98"/>
      <c r="Y164" s="98"/>
      <c r="Z164" s="98"/>
      <c r="AA164" s="98">
        <v>1200</v>
      </c>
      <c r="AB164" s="98">
        <v>1450</v>
      </c>
      <c r="AC164" s="98"/>
      <c r="AD164" s="98"/>
      <c r="AE164" s="98">
        <v>1185</v>
      </c>
      <c r="AF164" s="98">
        <v>1300</v>
      </c>
      <c r="AG164" s="98">
        <v>1000</v>
      </c>
      <c r="AH164" s="98">
        <v>1135</v>
      </c>
      <c r="AI164" s="98">
        <v>1210</v>
      </c>
      <c r="AJ164" s="98">
        <v>1320</v>
      </c>
      <c r="AK164" s="98">
        <v>1000</v>
      </c>
      <c r="AL164" s="98">
        <v>1150</v>
      </c>
      <c r="AM164" s="98">
        <v>750</v>
      </c>
      <c r="AN164" s="98">
        <v>950</v>
      </c>
      <c r="AO164" s="98"/>
      <c r="AP164" s="98"/>
      <c r="AQ164" s="98">
        <v>810</v>
      </c>
      <c r="AR164" s="98">
        <v>950</v>
      </c>
      <c r="AS164" s="98">
        <v>420</v>
      </c>
      <c r="AT164" s="98">
        <v>600</v>
      </c>
      <c r="AU164" s="98"/>
      <c r="AV164" s="98"/>
      <c r="AW164" s="98">
        <v>360</v>
      </c>
      <c r="AX164" s="98">
        <v>700</v>
      </c>
      <c r="AY164" s="68"/>
    </row>
    <row r="165" spans="1:51" x14ac:dyDescent="0.2">
      <c r="A165" s="96">
        <v>42696</v>
      </c>
      <c r="B165" s="99">
        <v>550</v>
      </c>
      <c r="C165" s="98">
        <v>1300</v>
      </c>
      <c r="D165" s="98">
        <v>1600</v>
      </c>
      <c r="E165" s="98"/>
      <c r="F165" s="98"/>
      <c r="G165" s="98">
        <v>1200</v>
      </c>
      <c r="H165" s="98">
        <v>1510</v>
      </c>
      <c r="I165" s="98">
        <v>1000</v>
      </c>
      <c r="J165" s="98">
        <v>1200</v>
      </c>
      <c r="K165" s="98"/>
      <c r="L165" s="98"/>
      <c r="M165" s="98">
        <v>1075</v>
      </c>
      <c r="N165" s="98">
        <v>1150</v>
      </c>
      <c r="O165" s="98">
        <v>875</v>
      </c>
      <c r="P165" s="98">
        <v>925</v>
      </c>
      <c r="Q165" s="98"/>
      <c r="R165" s="98"/>
      <c r="S165" s="98"/>
      <c r="T165" s="98"/>
      <c r="U165" s="98"/>
      <c r="V165" s="98"/>
      <c r="W165" s="98"/>
      <c r="X165" s="98"/>
      <c r="Y165" s="98"/>
      <c r="Z165" s="98"/>
      <c r="AA165" s="98">
        <v>1285</v>
      </c>
      <c r="AB165" s="98">
        <v>1550</v>
      </c>
      <c r="AC165" s="98"/>
      <c r="AD165" s="98">
        <v>1350</v>
      </c>
      <c r="AE165" s="98">
        <v>1250</v>
      </c>
      <c r="AF165" s="98">
        <v>1435</v>
      </c>
      <c r="AG165" s="98">
        <v>1000</v>
      </c>
      <c r="AH165" s="98">
        <v>1210</v>
      </c>
      <c r="AI165" s="98"/>
      <c r="AJ165" s="98"/>
      <c r="AK165" s="98">
        <v>1060</v>
      </c>
      <c r="AL165" s="98">
        <v>1175</v>
      </c>
      <c r="AM165" s="98">
        <v>700</v>
      </c>
      <c r="AN165" s="98">
        <v>975</v>
      </c>
      <c r="AO165" s="98"/>
      <c r="AP165" s="98"/>
      <c r="AQ165" s="98">
        <v>675</v>
      </c>
      <c r="AR165" s="98">
        <v>750</v>
      </c>
      <c r="AS165" s="98"/>
      <c r="AT165" s="98"/>
      <c r="AU165" s="98"/>
      <c r="AV165" s="98"/>
      <c r="AW165" s="98"/>
      <c r="AX165" s="98"/>
      <c r="AY165" s="68"/>
    </row>
    <row r="166" spans="1:51" x14ac:dyDescent="0.2">
      <c r="A166" s="96">
        <v>42724</v>
      </c>
      <c r="B166" s="99">
        <v>593</v>
      </c>
      <c r="C166" s="98">
        <v>1350</v>
      </c>
      <c r="D166" s="98">
        <v>1600</v>
      </c>
      <c r="E166" s="98"/>
      <c r="F166" s="98"/>
      <c r="G166" s="98">
        <v>1335</v>
      </c>
      <c r="H166" s="98">
        <v>1485</v>
      </c>
      <c r="I166" s="98">
        <v>1050</v>
      </c>
      <c r="J166" s="98">
        <v>1270</v>
      </c>
      <c r="K166" s="98"/>
      <c r="L166" s="98"/>
      <c r="M166" s="98">
        <v>1000</v>
      </c>
      <c r="N166" s="98">
        <v>1250</v>
      </c>
      <c r="O166" s="98">
        <v>775</v>
      </c>
      <c r="P166" s="98">
        <v>1000</v>
      </c>
      <c r="Q166" s="98"/>
      <c r="R166" s="98">
        <v>875</v>
      </c>
      <c r="S166" s="98">
        <v>925</v>
      </c>
      <c r="T166" s="98">
        <v>950</v>
      </c>
      <c r="U166" s="98">
        <v>280</v>
      </c>
      <c r="V166" s="98">
        <v>680</v>
      </c>
      <c r="W166" s="98"/>
      <c r="X166" s="98"/>
      <c r="Y166" s="98"/>
      <c r="Z166" s="98">
        <v>460</v>
      </c>
      <c r="AA166" s="98">
        <v>1300</v>
      </c>
      <c r="AB166" s="98">
        <v>1540</v>
      </c>
      <c r="AC166" s="98"/>
      <c r="AD166" s="98"/>
      <c r="AE166" s="98"/>
      <c r="AF166" s="98">
        <v>1410</v>
      </c>
      <c r="AG166" s="98">
        <v>1000</v>
      </c>
      <c r="AH166" s="98">
        <v>1285</v>
      </c>
      <c r="AI166" s="98"/>
      <c r="AJ166" s="98"/>
      <c r="AK166" s="98">
        <v>1010</v>
      </c>
      <c r="AL166" s="98">
        <v>1250</v>
      </c>
      <c r="AM166" s="98">
        <v>635</v>
      </c>
      <c r="AN166" s="98">
        <v>885</v>
      </c>
      <c r="AO166" s="98"/>
      <c r="AP166" s="98">
        <v>800</v>
      </c>
      <c r="AQ166" s="98">
        <v>850</v>
      </c>
      <c r="AR166" s="98">
        <v>985</v>
      </c>
      <c r="AS166" s="98">
        <v>360</v>
      </c>
      <c r="AT166" s="98">
        <v>570</v>
      </c>
      <c r="AU166" s="98"/>
      <c r="AV166" s="98"/>
      <c r="AW166" s="98"/>
      <c r="AX166" s="98"/>
      <c r="AY166" s="68"/>
    </row>
    <row r="167" spans="1:51" x14ac:dyDescent="0.2">
      <c r="A167" s="96">
        <v>42759</v>
      </c>
      <c r="B167" s="99">
        <v>655</v>
      </c>
      <c r="C167" s="98">
        <v>1325</v>
      </c>
      <c r="D167" s="98">
        <v>1650</v>
      </c>
      <c r="E167" s="98"/>
      <c r="F167" s="98"/>
      <c r="G167" s="98">
        <v>1375</v>
      </c>
      <c r="H167" s="98">
        <v>1500</v>
      </c>
      <c r="I167" s="98">
        <v>850</v>
      </c>
      <c r="J167" s="98">
        <v>975</v>
      </c>
      <c r="K167" s="98"/>
      <c r="L167" s="98"/>
      <c r="M167" s="98">
        <v>900</v>
      </c>
      <c r="N167" s="98">
        <v>1200</v>
      </c>
      <c r="O167" s="98">
        <v>850</v>
      </c>
      <c r="P167" s="98">
        <v>975</v>
      </c>
      <c r="Q167" s="98"/>
      <c r="R167" s="98">
        <v>725</v>
      </c>
      <c r="S167" s="98">
        <v>700</v>
      </c>
      <c r="T167" s="98">
        <v>825</v>
      </c>
      <c r="U167" s="98">
        <v>300</v>
      </c>
      <c r="V167" s="98">
        <v>650</v>
      </c>
      <c r="W167" s="98"/>
      <c r="X167" s="98"/>
      <c r="Y167" s="98"/>
      <c r="Z167" s="98"/>
      <c r="AA167" s="98">
        <v>1300</v>
      </c>
      <c r="AB167" s="98">
        <v>1600</v>
      </c>
      <c r="AC167" s="98"/>
      <c r="AD167" s="98"/>
      <c r="AE167" s="98"/>
      <c r="AF167" s="98"/>
      <c r="AG167" s="98">
        <v>1000</v>
      </c>
      <c r="AH167" s="98">
        <v>1260</v>
      </c>
      <c r="AI167" s="98"/>
      <c r="AJ167" s="98"/>
      <c r="AK167" s="98">
        <v>1050</v>
      </c>
      <c r="AL167" s="98">
        <v>1125</v>
      </c>
      <c r="AM167" s="98">
        <v>725</v>
      </c>
      <c r="AN167" s="98">
        <v>950</v>
      </c>
      <c r="AO167" s="98"/>
      <c r="AP167" s="98"/>
      <c r="AQ167" s="98">
        <v>840</v>
      </c>
      <c r="AR167" s="98">
        <v>975</v>
      </c>
      <c r="AS167" s="98">
        <v>500</v>
      </c>
      <c r="AT167" s="98">
        <v>625</v>
      </c>
      <c r="AU167" s="98"/>
      <c r="AV167" s="98"/>
      <c r="AW167" s="98">
        <v>400</v>
      </c>
      <c r="AX167" s="98">
        <v>625</v>
      </c>
      <c r="AY167" s="68"/>
    </row>
    <row r="168" spans="1:51" x14ac:dyDescent="0.2">
      <c r="A168" s="96">
        <v>42794</v>
      </c>
      <c r="B168" s="99">
        <v>694</v>
      </c>
      <c r="C168" s="98">
        <v>1375</v>
      </c>
      <c r="D168" s="98">
        <v>1650</v>
      </c>
      <c r="E168" s="98"/>
      <c r="F168" s="98"/>
      <c r="G168" s="98">
        <v>1225</v>
      </c>
      <c r="H168" s="98">
        <v>1435</v>
      </c>
      <c r="I168" s="98">
        <v>1025</v>
      </c>
      <c r="J168" s="98">
        <v>1350</v>
      </c>
      <c r="K168" s="98"/>
      <c r="L168" s="98"/>
      <c r="M168" s="98">
        <v>1000</v>
      </c>
      <c r="N168" s="98">
        <v>1150</v>
      </c>
      <c r="O168" s="98">
        <v>700</v>
      </c>
      <c r="P168" s="98">
        <v>980</v>
      </c>
      <c r="Q168" s="98">
        <v>900</v>
      </c>
      <c r="R168" s="98">
        <v>935</v>
      </c>
      <c r="S168" s="98">
        <v>800</v>
      </c>
      <c r="T168" s="98">
        <v>990</v>
      </c>
      <c r="U168" s="98">
        <v>535</v>
      </c>
      <c r="V168" s="98">
        <v>640</v>
      </c>
      <c r="W168" s="98"/>
      <c r="X168" s="98">
        <v>550</v>
      </c>
      <c r="Y168" s="98">
        <v>550</v>
      </c>
      <c r="Z168" s="98">
        <v>700</v>
      </c>
      <c r="AA168" s="98">
        <v>1300</v>
      </c>
      <c r="AB168" s="98">
        <v>1490</v>
      </c>
      <c r="AG168" s="98">
        <v>1010</v>
      </c>
      <c r="AH168" s="98">
        <v>1285</v>
      </c>
      <c r="AI168" s="98"/>
      <c r="AJ168" s="98">
        <v>950</v>
      </c>
      <c r="AK168" s="98">
        <v>1025</v>
      </c>
      <c r="AL168" s="98">
        <v>1275</v>
      </c>
      <c r="AM168" s="98">
        <v>725</v>
      </c>
      <c r="AN168" s="98">
        <v>1000</v>
      </c>
      <c r="AO168" s="98"/>
      <c r="AP168" s="98"/>
      <c r="AQ168" s="98">
        <v>775</v>
      </c>
      <c r="AR168" s="98">
        <v>950</v>
      </c>
      <c r="AS168" s="98">
        <v>610</v>
      </c>
      <c r="AT168" s="98">
        <v>625</v>
      </c>
      <c r="AU168" s="98"/>
      <c r="AV168" s="98"/>
      <c r="AW168" s="98">
        <v>600</v>
      </c>
      <c r="AX168" s="98">
        <v>700</v>
      </c>
      <c r="AY168" s="68"/>
    </row>
    <row r="169" spans="1:51" x14ac:dyDescent="0.2">
      <c r="A169" s="96">
        <v>42822</v>
      </c>
      <c r="B169" s="99">
        <v>950</v>
      </c>
      <c r="C169" s="98">
        <v>1300</v>
      </c>
      <c r="D169" s="98">
        <v>1425</v>
      </c>
      <c r="E169" s="98"/>
      <c r="F169" s="98">
        <v>1425</v>
      </c>
      <c r="G169" s="98"/>
      <c r="H169" s="98"/>
      <c r="I169" s="98">
        <v>1000</v>
      </c>
      <c r="J169" s="98">
        <v>1275</v>
      </c>
      <c r="K169" s="98"/>
      <c r="L169" s="98"/>
      <c r="M169" s="98">
        <v>1000</v>
      </c>
      <c r="N169" s="98">
        <v>1110</v>
      </c>
      <c r="O169" s="98">
        <v>900</v>
      </c>
      <c r="P169" s="98">
        <v>990</v>
      </c>
      <c r="Q169" s="98"/>
      <c r="R169" s="98">
        <v>1000</v>
      </c>
      <c r="S169" s="98">
        <v>810</v>
      </c>
      <c r="T169" s="98">
        <v>925</v>
      </c>
      <c r="U169" s="98"/>
      <c r="V169" s="98">
        <v>650</v>
      </c>
      <c r="W169" s="98"/>
      <c r="X169" s="98"/>
      <c r="Y169" s="98"/>
      <c r="Z169" s="98"/>
      <c r="AA169" s="98">
        <v>1300</v>
      </c>
      <c r="AB169" s="98">
        <v>1450</v>
      </c>
      <c r="AC169" s="98"/>
      <c r="AD169" s="98">
        <v>1310</v>
      </c>
      <c r="AE169" s="98"/>
      <c r="AF169" s="98"/>
      <c r="AG169" s="98">
        <v>1000</v>
      </c>
      <c r="AH169" s="98">
        <v>1290</v>
      </c>
      <c r="AI169" s="98"/>
      <c r="AJ169" s="98"/>
      <c r="AK169" s="98">
        <v>1075</v>
      </c>
      <c r="AL169" s="98">
        <v>1160</v>
      </c>
      <c r="AM169" s="98">
        <v>825</v>
      </c>
      <c r="AN169" s="98">
        <v>975</v>
      </c>
      <c r="AO169" s="98"/>
      <c r="AP169" s="98"/>
      <c r="AQ169" s="98">
        <v>700</v>
      </c>
      <c r="AR169" s="98">
        <v>950</v>
      </c>
      <c r="AS169" s="98">
        <v>460</v>
      </c>
      <c r="AT169" s="98">
        <v>550</v>
      </c>
      <c r="AU169" s="98">
        <v>525</v>
      </c>
      <c r="AV169" s="98">
        <v>675</v>
      </c>
      <c r="AW169" s="98">
        <v>435</v>
      </c>
      <c r="AX169" s="98">
        <v>600</v>
      </c>
      <c r="AY169" s="68"/>
    </row>
    <row r="170" spans="1:51" x14ac:dyDescent="0.2">
      <c r="A170" s="96">
        <v>42850</v>
      </c>
      <c r="B170" s="99">
        <v>738</v>
      </c>
      <c r="C170" s="98">
        <v>1325</v>
      </c>
      <c r="D170" s="98">
        <v>1560</v>
      </c>
      <c r="E170" s="98"/>
      <c r="F170" s="98"/>
      <c r="G170" s="98">
        <v>1200</v>
      </c>
      <c r="H170" s="98">
        <v>1325</v>
      </c>
      <c r="I170" s="98">
        <v>1000</v>
      </c>
      <c r="J170" s="98">
        <v>1285</v>
      </c>
      <c r="K170" s="98"/>
      <c r="L170" s="98"/>
      <c r="M170" s="98">
        <v>1000</v>
      </c>
      <c r="N170" s="98">
        <v>1150</v>
      </c>
      <c r="O170" s="98">
        <v>825</v>
      </c>
      <c r="P170" s="98">
        <v>975</v>
      </c>
      <c r="Q170" s="98"/>
      <c r="R170" s="98">
        <v>975</v>
      </c>
      <c r="S170" s="98">
        <v>900</v>
      </c>
      <c r="T170" s="98">
        <v>935</v>
      </c>
      <c r="U170" s="98"/>
      <c r="V170" s="98"/>
      <c r="W170" s="98"/>
      <c r="X170" s="98"/>
      <c r="Y170" s="98"/>
      <c r="Z170" s="98"/>
      <c r="AA170" s="98">
        <v>1260</v>
      </c>
      <c r="AB170" s="98">
        <v>1350</v>
      </c>
      <c r="AC170" s="98"/>
      <c r="AD170" s="98"/>
      <c r="AE170" s="98"/>
      <c r="AF170" s="98"/>
      <c r="AG170" s="98">
        <v>1000</v>
      </c>
      <c r="AH170" s="98">
        <v>1250</v>
      </c>
      <c r="AI170" s="98"/>
      <c r="AJ170" s="98"/>
      <c r="AK170" s="98">
        <v>1025</v>
      </c>
      <c r="AL170" s="98">
        <v>1225</v>
      </c>
      <c r="AM170" s="98">
        <v>800</v>
      </c>
      <c r="AN170" s="98">
        <v>935</v>
      </c>
      <c r="AO170" s="98"/>
      <c r="AP170" s="98"/>
      <c r="AQ170" s="98">
        <v>825</v>
      </c>
      <c r="AR170" s="98">
        <v>975</v>
      </c>
      <c r="AS170" s="98">
        <v>450</v>
      </c>
      <c r="AT170" s="98">
        <v>750</v>
      </c>
      <c r="AU170" s="98"/>
      <c r="AV170" s="98"/>
      <c r="AW170" s="98"/>
      <c r="AX170" s="98"/>
      <c r="AY170" s="68"/>
    </row>
    <row r="171" spans="1:51" x14ac:dyDescent="0.2">
      <c r="A171" s="96">
        <v>42878</v>
      </c>
      <c r="B171" s="99">
        <v>690</v>
      </c>
      <c r="C171" s="98">
        <v>1210</v>
      </c>
      <c r="D171" s="98">
        <v>1390</v>
      </c>
      <c r="E171" s="98"/>
      <c r="F171" s="98"/>
      <c r="G171" s="98">
        <v>1185</v>
      </c>
      <c r="H171" s="98">
        <v>1285</v>
      </c>
      <c r="I171" s="98">
        <v>975</v>
      </c>
      <c r="J171" s="98">
        <v>1125</v>
      </c>
      <c r="K171" s="98">
        <v>925</v>
      </c>
      <c r="L171" s="98">
        <v>1175</v>
      </c>
      <c r="M171" s="98">
        <v>900</v>
      </c>
      <c r="N171" s="98">
        <v>1050</v>
      </c>
      <c r="O171" s="98">
        <v>800</v>
      </c>
      <c r="P171" s="98">
        <v>935</v>
      </c>
      <c r="Q171" s="98"/>
      <c r="R171" s="98"/>
      <c r="S171" s="98"/>
      <c r="T171" s="98"/>
      <c r="U171" s="98"/>
      <c r="V171" s="98"/>
      <c r="W171" s="98"/>
      <c r="X171" s="98">
        <v>610</v>
      </c>
      <c r="Y171" s="98"/>
      <c r="Z171" s="98">
        <v>510</v>
      </c>
      <c r="AA171" s="98">
        <v>1210</v>
      </c>
      <c r="AB171" s="98">
        <v>1485</v>
      </c>
      <c r="AC171" s="98"/>
      <c r="AD171" s="98"/>
      <c r="AE171" s="98"/>
      <c r="AF171" s="98"/>
      <c r="AG171" s="98">
        <v>1000</v>
      </c>
      <c r="AH171" s="98">
        <v>1175</v>
      </c>
      <c r="AI171" s="98"/>
      <c r="AJ171" s="98">
        <v>1100</v>
      </c>
      <c r="AK171" s="98">
        <v>1000</v>
      </c>
      <c r="AL171" s="98">
        <v>1150</v>
      </c>
      <c r="AM171" s="98">
        <v>800</v>
      </c>
      <c r="AN171" s="98">
        <v>985</v>
      </c>
      <c r="AO171" s="98"/>
      <c r="AP171" s="98"/>
      <c r="AQ171" s="98"/>
      <c r="AR171" s="98"/>
      <c r="AS171" s="98">
        <v>575</v>
      </c>
      <c r="AT171" s="98">
        <v>660</v>
      </c>
      <c r="AU171" s="98"/>
      <c r="AV171" s="98"/>
      <c r="AW171" s="98"/>
      <c r="AX171" s="98"/>
      <c r="AY171" s="68"/>
    </row>
    <row r="172" spans="1:51" x14ac:dyDescent="0.2">
      <c r="A172" s="96">
        <v>42548</v>
      </c>
      <c r="B172" s="99">
        <v>535</v>
      </c>
      <c r="C172" s="98">
        <v>1325</v>
      </c>
      <c r="D172" s="98">
        <v>1450</v>
      </c>
      <c r="E172" s="98">
        <v>1290</v>
      </c>
      <c r="F172" s="98">
        <v>1500</v>
      </c>
      <c r="G172" s="98"/>
      <c r="H172" s="98"/>
      <c r="I172" s="98">
        <v>1075</v>
      </c>
      <c r="J172" s="98">
        <v>1250</v>
      </c>
      <c r="K172" s="98"/>
      <c r="L172" s="98"/>
      <c r="M172" s="98"/>
      <c r="N172" s="98">
        <v>1150</v>
      </c>
      <c r="O172" s="98">
        <v>1000</v>
      </c>
      <c r="P172" s="98">
        <v>1025</v>
      </c>
      <c r="Q172" s="98"/>
      <c r="R172" s="98"/>
      <c r="S172" s="98"/>
      <c r="T172" s="98"/>
      <c r="U172" s="98">
        <v>750</v>
      </c>
      <c r="V172" s="98">
        <v>850</v>
      </c>
      <c r="W172" s="98"/>
      <c r="X172" s="98">
        <v>685</v>
      </c>
      <c r="Y172" s="98"/>
      <c r="Z172" s="98">
        <v>675</v>
      </c>
      <c r="AA172" s="98">
        <v>1250</v>
      </c>
      <c r="AB172" s="98">
        <v>1525</v>
      </c>
      <c r="AC172" s="98">
        <v>1350</v>
      </c>
      <c r="AD172" s="98">
        <v>1650</v>
      </c>
      <c r="AE172" s="98"/>
      <c r="AF172" s="98"/>
      <c r="AG172" s="98">
        <v>1100</v>
      </c>
      <c r="AH172" s="98">
        <v>1235</v>
      </c>
      <c r="AI172" s="98"/>
      <c r="AJ172" s="98">
        <v>1185</v>
      </c>
      <c r="AK172" s="98">
        <v>1210</v>
      </c>
      <c r="AL172" s="98">
        <v>1220</v>
      </c>
      <c r="AM172" s="98">
        <v>935</v>
      </c>
      <c r="AN172" s="98">
        <v>1050</v>
      </c>
      <c r="AO172" s="98">
        <v>820</v>
      </c>
      <c r="AP172" s="98">
        <v>975</v>
      </c>
      <c r="AQ172" s="98">
        <v>925</v>
      </c>
      <c r="AR172" s="98">
        <v>1050</v>
      </c>
      <c r="AS172" s="98">
        <v>460</v>
      </c>
      <c r="AT172" s="98">
        <v>800</v>
      </c>
      <c r="AU172" s="98"/>
      <c r="AV172" s="98">
        <v>700</v>
      </c>
      <c r="AW172" s="98"/>
      <c r="AX172" s="98"/>
      <c r="AY172" s="68"/>
    </row>
    <row r="173" spans="1:51" x14ac:dyDescent="0.2">
      <c r="A173" s="96">
        <v>42941</v>
      </c>
      <c r="B173" s="99">
        <v>608</v>
      </c>
      <c r="C173" s="98">
        <v>1300</v>
      </c>
      <c r="D173" s="98">
        <v>1500</v>
      </c>
      <c r="E173" s="98"/>
      <c r="F173" s="98"/>
      <c r="G173" s="98"/>
      <c r="H173" s="98">
        <v>1300</v>
      </c>
      <c r="I173" s="98">
        <v>1150</v>
      </c>
      <c r="J173" s="98">
        <v>1275</v>
      </c>
      <c r="K173" s="98"/>
      <c r="L173" s="98"/>
      <c r="M173" s="98"/>
      <c r="N173" s="98">
        <v>1025</v>
      </c>
      <c r="O173" s="98">
        <v>900</v>
      </c>
      <c r="P173" s="98">
        <v>1000</v>
      </c>
      <c r="Q173" s="98"/>
      <c r="R173" s="98"/>
      <c r="S173" s="98">
        <v>925</v>
      </c>
      <c r="T173" s="98">
        <v>950</v>
      </c>
      <c r="U173" s="98"/>
      <c r="V173" s="98">
        <v>725</v>
      </c>
      <c r="W173" s="98"/>
      <c r="X173" s="98"/>
      <c r="Y173" s="98"/>
      <c r="Z173" s="98"/>
      <c r="AA173" s="98">
        <v>1300</v>
      </c>
      <c r="AB173" s="98">
        <v>1475</v>
      </c>
      <c r="AC173" s="98"/>
      <c r="AD173" s="98"/>
      <c r="AE173" s="98"/>
      <c r="AF173" s="98">
        <v>1350</v>
      </c>
      <c r="AG173" s="98">
        <v>1000</v>
      </c>
      <c r="AH173" s="98">
        <v>1285</v>
      </c>
      <c r="AI173" s="98">
        <v>1175</v>
      </c>
      <c r="AJ173" s="98">
        <v>1260</v>
      </c>
      <c r="AK173" s="98">
        <v>1100</v>
      </c>
      <c r="AL173" s="98">
        <v>1200</v>
      </c>
      <c r="AM173" s="98">
        <v>900</v>
      </c>
      <c r="AN173" s="98">
        <v>975</v>
      </c>
      <c r="AO173" s="98"/>
      <c r="AP173" s="98">
        <v>1050</v>
      </c>
      <c r="AQ173" s="98">
        <v>925</v>
      </c>
      <c r="AR173" s="98">
        <v>1050</v>
      </c>
      <c r="AS173" s="98">
        <v>510</v>
      </c>
      <c r="AT173" s="98">
        <v>825</v>
      </c>
      <c r="AU173" s="98"/>
      <c r="AV173" s="98">
        <v>700</v>
      </c>
      <c r="AW173" s="98"/>
      <c r="AX173" s="98">
        <v>770</v>
      </c>
      <c r="AY173" s="68"/>
    </row>
    <row r="174" spans="1:51" x14ac:dyDescent="0.2">
      <c r="A174" s="96">
        <v>42969</v>
      </c>
      <c r="B174" s="99">
        <v>556</v>
      </c>
      <c r="C174" s="98">
        <v>1400</v>
      </c>
      <c r="D174" s="98">
        <v>1575</v>
      </c>
      <c r="E174" s="98"/>
      <c r="F174" s="98">
        <v>1400</v>
      </c>
      <c r="G174" s="98"/>
      <c r="H174" s="98">
        <v>1470</v>
      </c>
      <c r="I174" s="98">
        <v>1300</v>
      </c>
      <c r="J174" s="98">
        <v>1375</v>
      </c>
      <c r="K174" s="98"/>
      <c r="L174" s="98"/>
      <c r="M174" s="98">
        <v>1000</v>
      </c>
      <c r="N174" s="98">
        <v>1150</v>
      </c>
      <c r="O174" s="98">
        <v>975</v>
      </c>
      <c r="P174" s="98">
        <v>1175</v>
      </c>
      <c r="Q174" s="98">
        <v>900</v>
      </c>
      <c r="R174" s="98">
        <v>1150</v>
      </c>
      <c r="S174" s="98">
        <v>950</v>
      </c>
      <c r="T174" s="98">
        <v>975</v>
      </c>
      <c r="U174" s="98"/>
      <c r="V174" s="98"/>
      <c r="W174" s="98"/>
      <c r="X174" s="98"/>
      <c r="Y174" s="98"/>
      <c r="Z174" s="98"/>
      <c r="AA174" s="98">
        <v>1300</v>
      </c>
      <c r="AB174" s="98">
        <v>1375</v>
      </c>
      <c r="AC174" s="98"/>
      <c r="AD174" s="98"/>
      <c r="AE174" s="98">
        <v>1100</v>
      </c>
      <c r="AF174" s="98">
        <v>1200</v>
      </c>
      <c r="AG174" s="98">
        <v>1000</v>
      </c>
      <c r="AH174" s="98">
        <v>1280</v>
      </c>
      <c r="AI174" s="98"/>
      <c r="AJ174" s="98">
        <v>1125</v>
      </c>
      <c r="AK174" s="98"/>
      <c r="AL174" s="98">
        <v>1050</v>
      </c>
      <c r="AM174" s="98">
        <v>850</v>
      </c>
      <c r="AN174" s="98">
        <v>925</v>
      </c>
      <c r="AO174" s="98"/>
      <c r="AP174" s="98">
        <v>725</v>
      </c>
      <c r="AQ174" s="98">
        <v>800</v>
      </c>
      <c r="AR174" s="98">
        <v>975</v>
      </c>
      <c r="AS174" s="98">
        <v>550</v>
      </c>
      <c r="AT174" s="98">
        <v>760</v>
      </c>
      <c r="AU174" s="98"/>
      <c r="AV174" s="98"/>
      <c r="AW174" s="98"/>
      <c r="AX174" s="98"/>
      <c r="AY174" s="68"/>
    </row>
    <row r="175" spans="1:51" x14ac:dyDescent="0.2">
      <c r="A175" s="96">
        <v>43004</v>
      </c>
      <c r="B175" s="99">
        <v>1107</v>
      </c>
      <c r="C175" s="98">
        <v>1300</v>
      </c>
      <c r="D175" s="98">
        <v>1550</v>
      </c>
      <c r="E175" s="98"/>
      <c r="F175" s="98">
        <v>1425</v>
      </c>
      <c r="G175" s="98"/>
      <c r="H175" s="98">
        <v>1400</v>
      </c>
      <c r="I175" s="98">
        <v>1000</v>
      </c>
      <c r="J175" s="98">
        <v>1285</v>
      </c>
      <c r="K175" s="98"/>
      <c r="L175" s="98"/>
      <c r="M175" s="98">
        <v>1150</v>
      </c>
      <c r="N175" s="98">
        <v>1275</v>
      </c>
      <c r="O175" s="98">
        <v>635</v>
      </c>
      <c r="P175" s="98">
        <v>935</v>
      </c>
      <c r="Q175" s="98"/>
      <c r="R175" s="98"/>
      <c r="S175" s="98">
        <v>900</v>
      </c>
      <c r="T175" s="98">
        <v>950</v>
      </c>
      <c r="U175" s="98">
        <v>550</v>
      </c>
      <c r="V175" s="98">
        <v>675</v>
      </c>
      <c r="W175" s="98"/>
      <c r="X175" s="98"/>
      <c r="Y175" s="98">
        <v>200</v>
      </c>
      <c r="Z175" s="98">
        <v>550</v>
      </c>
      <c r="AA175" s="98">
        <v>1285</v>
      </c>
      <c r="AB175" s="98">
        <v>1560</v>
      </c>
      <c r="AC175" s="98">
        <v>1300</v>
      </c>
      <c r="AD175" s="98">
        <v>1360</v>
      </c>
      <c r="AE175" s="98"/>
      <c r="AF175" s="98">
        <v>1300</v>
      </c>
      <c r="AG175" s="98">
        <v>1000</v>
      </c>
      <c r="AH175" s="98">
        <v>1275</v>
      </c>
      <c r="AI175" s="98"/>
      <c r="AJ175" s="98">
        <v>1000</v>
      </c>
      <c r="AK175" s="98">
        <v>1000</v>
      </c>
      <c r="AL175" s="98">
        <v>1200</v>
      </c>
      <c r="AM175" s="98">
        <v>750</v>
      </c>
      <c r="AN175" s="98">
        <v>975</v>
      </c>
      <c r="AO175" s="98"/>
      <c r="AP175" s="98"/>
      <c r="AQ175" s="98">
        <v>725</v>
      </c>
      <c r="AR175" s="98">
        <v>975</v>
      </c>
      <c r="AS175" s="98">
        <v>410</v>
      </c>
      <c r="AT175" s="98">
        <v>700</v>
      </c>
      <c r="AU175" s="98"/>
      <c r="AV175" s="98"/>
      <c r="AW175" s="98">
        <v>700</v>
      </c>
      <c r="AX175" s="98">
        <v>710</v>
      </c>
      <c r="AY175" s="68"/>
    </row>
    <row r="176" spans="1:51" x14ac:dyDescent="0.2">
      <c r="A176" s="96">
        <v>43032</v>
      </c>
      <c r="B176" s="99">
        <v>941</v>
      </c>
      <c r="C176" s="98">
        <v>1200</v>
      </c>
      <c r="D176" s="98">
        <v>1450</v>
      </c>
      <c r="E176" s="98"/>
      <c r="F176" s="98"/>
      <c r="G176" s="98"/>
      <c r="H176" s="98"/>
      <c r="I176" s="98">
        <v>1000</v>
      </c>
      <c r="J176" s="98">
        <v>1175</v>
      </c>
      <c r="K176" s="98">
        <v>1050</v>
      </c>
      <c r="L176" s="98">
        <v>1100</v>
      </c>
      <c r="M176" s="98"/>
      <c r="N176" s="98">
        <v>1110</v>
      </c>
      <c r="O176" s="98">
        <v>725</v>
      </c>
      <c r="P176" s="98">
        <v>950</v>
      </c>
      <c r="Q176" s="98"/>
      <c r="R176" s="98"/>
      <c r="S176" s="98">
        <v>775</v>
      </c>
      <c r="T176" s="98">
        <v>975</v>
      </c>
      <c r="U176" s="98">
        <v>550</v>
      </c>
      <c r="V176" s="98">
        <v>625</v>
      </c>
      <c r="W176" s="98"/>
      <c r="X176" s="98"/>
      <c r="Y176" s="98"/>
      <c r="Z176" s="98">
        <v>675</v>
      </c>
      <c r="AA176" s="98">
        <v>1200</v>
      </c>
      <c r="AB176" s="98">
        <v>1430</v>
      </c>
      <c r="AC176" s="98"/>
      <c r="AD176" s="98"/>
      <c r="AE176" s="98"/>
      <c r="AF176" s="98">
        <v>1250</v>
      </c>
      <c r="AG176" s="98">
        <v>1000</v>
      </c>
      <c r="AH176" s="98">
        <v>1175</v>
      </c>
      <c r="AI176" s="98"/>
      <c r="AJ176" s="98"/>
      <c r="AK176" s="98">
        <v>900</v>
      </c>
      <c r="AL176" s="98">
        <v>1050</v>
      </c>
      <c r="AM176" s="98">
        <v>710</v>
      </c>
      <c r="AN176" s="98">
        <v>950</v>
      </c>
      <c r="AO176" s="98">
        <v>750</v>
      </c>
      <c r="AP176" s="98">
        <v>925</v>
      </c>
      <c r="AQ176" s="98">
        <v>725</v>
      </c>
      <c r="AR176" s="98">
        <v>830</v>
      </c>
      <c r="AS176" s="98">
        <v>570</v>
      </c>
      <c r="AT176" s="98">
        <v>620</v>
      </c>
      <c r="AU176" s="98">
        <v>380</v>
      </c>
      <c r="AV176" s="98">
        <v>525</v>
      </c>
      <c r="AW176" s="98"/>
      <c r="AX176" s="98"/>
      <c r="AY176" s="68"/>
    </row>
    <row r="177" spans="1:51" x14ac:dyDescent="0.2">
      <c r="A177" s="96">
        <v>43067</v>
      </c>
      <c r="B177" s="99">
        <v>772</v>
      </c>
      <c r="C177" s="98">
        <v>1300</v>
      </c>
      <c r="D177" s="98">
        <v>1500</v>
      </c>
      <c r="E177" s="98"/>
      <c r="F177" s="98"/>
      <c r="G177" s="98"/>
      <c r="H177" s="98"/>
      <c r="I177" s="98">
        <v>1000</v>
      </c>
      <c r="J177" s="98">
        <v>1275</v>
      </c>
      <c r="K177" s="98">
        <v>925</v>
      </c>
      <c r="L177" s="98">
        <v>1025</v>
      </c>
      <c r="M177" s="98">
        <v>925</v>
      </c>
      <c r="N177" s="98">
        <v>1125</v>
      </c>
      <c r="O177" s="98">
        <v>775</v>
      </c>
      <c r="P177" s="98">
        <v>950</v>
      </c>
      <c r="Q177" s="98"/>
      <c r="R177" s="98"/>
      <c r="S177" s="98">
        <v>725</v>
      </c>
      <c r="T177" s="98">
        <v>885</v>
      </c>
      <c r="U177" s="98"/>
      <c r="V177" s="98"/>
      <c r="W177" s="98"/>
      <c r="X177" s="98"/>
      <c r="Y177" s="98"/>
      <c r="Z177" s="98"/>
      <c r="AA177" s="98">
        <v>1200</v>
      </c>
      <c r="AB177" s="98">
        <v>1400</v>
      </c>
      <c r="AC177" s="98">
        <v>1300</v>
      </c>
      <c r="AD177" s="98">
        <v>1350</v>
      </c>
      <c r="AE177" s="98">
        <v>1000</v>
      </c>
      <c r="AF177" s="98">
        <v>1225</v>
      </c>
      <c r="AG177" s="98">
        <v>975</v>
      </c>
      <c r="AH177" s="98">
        <v>1100</v>
      </c>
      <c r="AI177" s="98"/>
      <c r="AJ177" s="98"/>
      <c r="AK177" s="98">
        <v>870</v>
      </c>
      <c r="AL177" s="98">
        <v>975</v>
      </c>
      <c r="AM177" s="98">
        <v>760</v>
      </c>
      <c r="AN177" s="98">
        <v>950</v>
      </c>
      <c r="AO177" s="98"/>
      <c r="AP177" s="98"/>
      <c r="AQ177" s="98">
        <v>685</v>
      </c>
      <c r="AR177" s="98">
        <v>850</v>
      </c>
      <c r="AS177" s="98">
        <v>600</v>
      </c>
      <c r="AT177" s="98">
        <v>700</v>
      </c>
      <c r="AU177" s="98"/>
      <c r="AV177" s="98"/>
      <c r="AW177" s="98"/>
      <c r="AX177" s="98"/>
      <c r="AY177" s="68"/>
    </row>
    <row r="178" spans="1:51" x14ac:dyDescent="0.2">
      <c r="A178" s="96">
        <v>43088</v>
      </c>
      <c r="B178" s="99">
        <v>352</v>
      </c>
      <c r="C178" s="98"/>
      <c r="D178" s="98">
        <v>1270</v>
      </c>
      <c r="E178" s="98"/>
      <c r="F178" s="98"/>
      <c r="G178" s="98"/>
      <c r="H178" s="98">
        <v>1225</v>
      </c>
      <c r="I178" s="98">
        <v>1000</v>
      </c>
      <c r="J178" s="98">
        <v>1175</v>
      </c>
      <c r="K178" s="98"/>
      <c r="L178" s="98"/>
      <c r="M178" s="98">
        <v>1075</v>
      </c>
      <c r="N178" s="98">
        <v>1125</v>
      </c>
      <c r="O178" s="98">
        <v>900</v>
      </c>
      <c r="P178" s="98">
        <v>935</v>
      </c>
      <c r="Q178" s="98"/>
      <c r="R178" s="98"/>
      <c r="S178" s="98"/>
      <c r="T178" s="98">
        <v>975</v>
      </c>
      <c r="U178" s="98">
        <v>675</v>
      </c>
      <c r="V178" s="98">
        <v>725</v>
      </c>
      <c r="W178" s="98"/>
      <c r="X178" s="98"/>
      <c r="Y178" s="98"/>
      <c r="Z178" s="98">
        <v>520</v>
      </c>
      <c r="AA178" s="98">
        <v>1200</v>
      </c>
      <c r="AB178" s="98">
        <v>1250</v>
      </c>
      <c r="AC178" s="98"/>
      <c r="AD178" s="98"/>
      <c r="AE178" s="98"/>
      <c r="AF178" s="98">
        <v>1200</v>
      </c>
      <c r="AG178" s="98">
        <v>1000</v>
      </c>
      <c r="AH178" s="98">
        <v>1150</v>
      </c>
      <c r="AI178" s="98"/>
      <c r="AJ178" s="98"/>
      <c r="AK178" s="98">
        <v>950</v>
      </c>
      <c r="AL178" s="98">
        <v>1100</v>
      </c>
      <c r="AM178" s="98">
        <v>825</v>
      </c>
      <c r="AN178" s="98">
        <v>900</v>
      </c>
      <c r="AO178" s="98">
        <v>850</v>
      </c>
      <c r="AP178" s="98">
        <v>885</v>
      </c>
      <c r="AQ178" s="98"/>
      <c r="AR178" s="98">
        <v>900</v>
      </c>
      <c r="AS178" s="98">
        <v>570</v>
      </c>
      <c r="AT178" s="98">
        <v>775</v>
      </c>
      <c r="AU178" s="98"/>
      <c r="AV178" s="98">
        <v>600</v>
      </c>
      <c r="AW178" s="98">
        <v>570</v>
      </c>
      <c r="AX178" s="98">
        <v>760</v>
      </c>
      <c r="AY178" s="68"/>
    </row>
    <row r="179" spans="1:51" x14ac:dyDescent="0.2">
      <c r="A179" s="96">
        <v>43123</v>
      </c>
      <c r="B179" s="99">
        <v>734</v>
      </c>
      <c r="C179" s="98">
        <v>1000</v>
      </c>
      <c r="D179" s="98">
        <v>1250</v>
      </c>
      <c r="E179" s="98"/>
      <c r="F179" s="98"/>
      <c r="G179" s="98">
        <v>1075</v>
      </c>
      <c r="H179" s="98">
        <v>1100</v>
      </c>
      <c r="I179" s="98">
        <v>750</v>
      </c>
      <c r="J179" s="98">
        <v>950</v>
      </c>
      <c r="K179" s="98"/>
      <c r="L179" s="98">
        <v>750</v>
      </c>
      <c r="M179" s="98">
        <v>800</v>
      </c>
      <c r="N179" s="98">
        <v>900</v>
      </c>
      <c r="O179" s="98">
        <v>600</v>
      </c>
      <c r="P179" s="98">
        <v>720</v>
      </c>
      <c r="Q179" s="98"/>
      <c r="R179" s="98">
        <v>600</v>
      </c>
      <c r="S179" s="98">
        <v>550</v>
      </c>
      <c r="T179" s="98">
        <v>725</v>
      </c>
      <c r="U179" s="98">
        <v>285</v>
      </c>
      <c r="V179" s="98">
        <v>550</v>
      </c>
      <c r="W179" s="98"/>
      <c r="X179" s="98"/>
      <c r="Y179" s="98">
        <v>375</v>
      </c>
      <c r="Z179" s="98">
        <v>490</v>
      </c>
      <c r="AA179" s="98">
        <v>1050</v>
      </c>
      <c r="AB179" s="98">
        <v>1200</v>
      </c>
      <c r="AC179" s="98">
        <v>1025</v>
      </c>
      <c r="AD179" s="98">
        <v>1050</v>
      </c>
      <c r="AE179" s="98"/>
      <c r="AF179" s="98">
        <v>1050</v>
      </c>
      <c r="AG179" s="98">
        <v>775</v>
      </c>
      <c r="AH179" s="98">
        <v>985</v>
      </c>
      <c r="AI179" s="98"/>
      <c r="AJ179" s="98"/>
      <c r="AK179" s="98"/>
      <c r="AL179" s="98"/>
      <c r="AM179" s="98">
        <v>600</v>
      </c>
      <c r="AN179" s="98">
        <v>725</v>
      </c>
      <c r="AO179" s="98"/>
      <c r="AP179" s="98"/>
      <c r="AQ179" s="98"/>
      <c r="AR179" s="98"/>
      <c r="AS179" s="98">
        <v>350</v>
      </c>
      <c r="AT179" s="98">
        <v>500</v>
      </c>
      <c r="AU179" s="98"/>
      <c r="AV179" s="98"/>
      <c r="AW179" s="98">
        <v>450</v>
      </c>
      <c r="AX179" s="98">
        <v>525</v>
      </c>
      <c r="AY179" s="68"/>
    </row>
    <row r="180" spans="1:51" x14ac:dyDescent="0.2">
      <c r="A180" s="96">
        <v>43158</v>
      </c>
      <c r="B180" s="99">
        <v>755</v>
      </c>
      <c r="C180" s="98">
        <v>1150</v>
      </c>
      <c r="D180" s="98">
        <v>1600</v>
      </c>
      <c r="E180" s="98"/>
      <c r="F180" s="98"/>
      <c r="G180" s="98">
        <v>1000</v>
      </c>
      <c r="H180" s="98">
        <v>1180</v>
      </c>
      <c r="I180" s="98">
        <v>800</v>
      </c>
      <c r="J180" s="98">
        <v>1125</v>
      </c>
      <c r="K180" s="98"/>
      <c r="L180" s="98"/>
      <c r="M180" s="98">
        <v>800</v>
      </c>
      <c r="N180" s="98">
        <v>985</v>
      </c>
      <c r="O180" s="98">
        <v>600</v>
      </c>
      <c r="P180" s="98">
        <v>760</v>
      </c>
      <c r="Q180" s="98"/>
      <c r="R180" s="98"/>
      <c r="S180" s="98">
        <v>600</v>
      </c>
      <c r="T180" s="98">
        <v>750</v>
      </c>
      <c r="U180" s="98">
        <v>300</v>
      </c>
      <c r="V180" s="98">
        <v>550</v>
      </c>
      <c r="W180" s="98"/>
      <c r="X180" s="98"/>
      <c r="Y180" s="98"/>
      <c r="Z180" s="98"/>
      <c r="AA180" s="98">
        <v>1000</v>
      </c>
      <c r="AB180" s="98">
        <v>1325</v>
      </c>
      <c r="AC180" s="98"/>
      <c r="AD180" s="98">
        <v>1160</v>
      </c>
      <c r="AE180" s="98">
        <v>1050</v>
      </c>
      <c r="AF180" s="98">
        <v>1150</v>
      </c>
      <c r="AG180" s="98">
        <v>800</v>
      </c>
      <c r="AH180" s="98">
        <v>985</v>
      </c>
      <c r="AI180" s="98">
        <v>825</v>
      </c>
      <c r="AJ180" s="98">
        <v>950</v>
      </c>
      <c r="AK180" s="98">
        <v>800</v>
      </c>
      <c r="AL180" s="98">
        <v>970</v>
      </c>
      <c r="AM180" s="98">
        <v>600</v>
      </c>
      <c r="AN180" s="98">
        <v>775</v>
      </c>
      <c r="AO180" s="98"/>
      <c r="AP180" s="98"/>
      <c r="AQ180" s="98">
        <v>725</v>
      </c>
      <c r="AR180" s="98">
        <v>785</v>
      </c>
      <c r="AS180" s="98">
        <v>300</v>
      </c>
      <c r="AT180" s="98">
        <v>575</v>
      </c>
      <c r="AU180" s="98"/>
      <c r="AV180" s="98"/>
      <c r="AW180" s="98">
        <v>400</v>
      </c>
      <c r="AX180" s="98">
        <v>700</v>
      </c>
      <c r="AY180" s="68"/>
    </row>
    <row r="181" spans="1:51" x14ac:dyDescent="0.2">
      <c r="A181" s="96"/>
      <c r="B181" s="99"/>
      <c r="C181" s="98"/>
      <c r="D181" s="98"/>
      <c r="E181" s="98"/>
      <c r="F181" s="98"/>
      <c r="G181" s="98"/>
      <c r="H181" s="98"/>
      <c r="I181" s="98"/>
      <c r="J181" s="98"/>
      <c r="K181" s="98"/>
      <c r="L181" s="98"/>
      <c r="M181" s="98"/>
      <c r="N181" s="98"/>
      <c r="O181" s="98"/>
      <c r="P181" s="98"/>
      <c r="Q181" s="98"/>
      <c r="R181" s="98"/>
      <c r="S181" s="98"/>
      <c r="T181" s="98"/>
      <c r="U181" s="98"/>
      <c r="V181" s="98"/>
      <c r="W181" s="98"/>
      <c r="X181" s="98"/>
      <c r="Y181" s="98"/>
      <c r="Z181" s="98"/>
      <c r="AA181" s="98"/>
      <c r="AB181" s="98"/>
      <c r="AC181" s="98"/>
      <c r="AD181" s="98"/>
      <c r="AE181" s="98"/>
      <c r="AF181" s="98"/>
      <c r="AG181" s="98"/>
      <c r="AH181" s="98"/>
      <c r="AI181" s="98"/>
      <c r="AJ181" s="98"/>
      <c r="AK181" s="98"/>
      <c r="AL181" s="98"/>
      <c r="AM181" s="98"/>
      <c r="AN181" s="98"/>
      <c r="AO181" s="98"/>
      <c r="AP181" s="98"/>
      <c r="AQ181" s="98"/>
      <c r="AR181" s="98"/>
      <c r="AS181" s="98"/>
      <c r="AT181" s="98"/>
      <c r="AU181" s="98"/>
      <c r="AV181" s="98"/>
      <c r="AW181" s="98"/>
      <c r="AX181" s="98"/>
      <c r="AY181" s="68"/>
    </row>
    <row r="182" spans="1:51" x14ac:dyDescent="0.2">
      <c r="A182" s="96"/>
      <c r="B182" s="99"/>
      <c r="C182" s="98"/>
      <c r="D182" s="98"/>
      <c r="E182" s="98"/>
      <c r="F182" s="98"/>
      <c r="G182" s="98"/>
      <c r="H182" s="98"/>
      <c r="I182" s="98"/>
      <c r="J182" s="98"/>
      <c r="K182" s="98"/>
      <c r="L182" s="98"/>
      <c r="M182" s="98"/>
      <c r="N182" s="98"/>
      <c r="O182" s="98"/>
      <c r="P182" s="98"/>
      <c r="Q182" s="98"/>
      <c r="R182" s="98"/>
      <c r="S182" s="98"/>
      <c r="T182" s="98"/>
      <c r="U182" s="98"/>
      <c r="V182" s="98"/>
      <c r="W182" s="98"/>
      <c r="X182" s="98"/>
      <c r="Y182" s="98"/>
      <c r="Z182" s="98"/>
      <c r="AA182" s="98"/>
      <c r="AB182" s="98"/>
      <c r="AC182" s="98"/>
      <c r="AD182" s="98"/>
      <c r="AE182" s="98"/>
      <c r="AF182" s="98"/>
      <c r="AG182" s="98"/>
      <c r="AH182" s="98"/>
      <c r="AI182" s="98"/>
      <c r="AJ182" s="98"/>
      <c r="AK182" s="98"/>
      <c r="AL182" s="98"/>
      <c r="AM182" s="98"/>
      <c r="AN182" s="98"/>
      <c r="AO182" s="98"/>
      <c r="AP182" s="98"/>
      <c r="AQ182" s="98"/>
      <c r="AR182" s="98"/>
      <c r="AS182" s="98"/>
      <c r="AT182" s="98"/>
      <c r="AU182" s="98"/>
      <c r="AV182" s="98"/>
      <c r="AW182" s="98"/>
      <c r="AX182" s="98"/>
      <c r="AY182" s="68"/>
    </row>
    <row r="183" spans="1:51" x14ac:dyDescent="0.2">
      <c r="A183" s="96"/>
      <c r="B183" s="99"/>
      <c r="C183" s="98"/>
      <c r="D183" s="98"/>
      <c r="E183" s="98"/>
      <c r="F183" s="98"/>
      <c r="G183" s="98"/>
      <c r="H183" s="98"/>
      <c r="I183" s="98"/>
      <c r="J183" s="98"/>
      <c r="K183" s="98"/>
      <c r="L183" s="98"/>
      <c r="M183" s="98"/>
      <c r="N183" s="98"/>
      <c r="O183" s="98"/>
      <c r="P183" s="98"/>
      <c r="Q183" s="98"/>
      <c r="R183" s="98"/>
      <c r="S183" s="98"/>
      <c r="T183" s="98"/>
      <c r="U183" s="98"/>
      <c r="V183" s="98"/>
      <c r="W183" s="98"/>
      <c r="X183" s="98"/>
      <c r="Y183" s="98"/>
      <c r="Z183" s="98"/>
      <c r="AA183" s="98"/>
      <c r="AB183" s="98"/>
      <c r="AC183" s="98"/>
      <c r="AD183" s="98"/>
      <c r="AE183" s="98"/>
      <c r="AF183" s="98"/>
      <c r="AG183" s="98"/>
      <c r="AH183" s="98"/>
      <c r="AI183" s="98"/>
      <c r="AJ183" s="98"/>
      <c r="AK183" s="98"/>
      <c r="AL183" s="98"/>
      <c r="AM183" s="98"/>
      <c r="AN183" s="98"/>
      <c r="AO183" s="98"/>
      <c r="AP183" s="98"/>
      <c r="AQ183" s="98"/>
      <c r="AR183" s="98"/>
      <c r="AS183" s="98"/>
      <c r="AT183" s="98"/>
      <c r="AU183" s="98"/>
      <c r="AV183" s="98"/>
      <c r="AW183" s="98"/>
      <c r="AX183" s="98"/>
      <c r="AY183" s="68"/>
    </row>
    <row r="184" spans="1:51" x14ac:dyDescent="0.2">
      <c r="A184" s="96"/>
      <c r="B184" s="99"/>
      <c r="C184" s="98"/>
      <c r="D184" s="98"/>
      <c r="E184" s="98"/>
      <c r="F184" s="98"/>
      <c r="G184" s="98"/>
      <c r="H184" s="98"/>
      <c r="I184" s="98"/>
      <c r="J184" s="98"/>
      <c r="K184" s="98"/>
      <c r="L184" s="98"/>
      <c r="M184" s="98"/>
      <c r="N184" s="98"/>
      <c r="O184" s="98"/>
      <c r="P184" s="98"/>
      <c r="Q184" s="98"/>
      <c r="R184" s="98"/>
      <c r="S184" s="98"/>
      <c r="T184" s="98"/>
      <c r="U184" s="98"/>
      <c r="V184" s="98"/>
      <c r="W184" s="98"/>
      <c r="X184" s="98"/>
      <c r="Y184" s="98"/>
      <c r="Z184" s="98"/>
      <c r="AA184" s="98"/>
      <c r="AB184" s="98"/>
      <c r="AC184" s="98"/>
      <c r="AD184" s="98"/>
      <c r="AE184" s="98"/>
      <c r="AF184" s="98"/>
      <c r="AG184" s="98"/>
      <c r="AH184" s="98"/>
      <c r="AI184" s="98"/>
      <c r="AJ184" s="98"/>
      <c r="AK184" s="98"/>
      <c r="AL184" s="98"/>
      <c r="AM184" s="98"/>
      <c r="AN184" s="98"/>
      <c r="AO184" s="98"/>
      <c r="AP184" s="98"/>
      <c r="AQ184" s="98"/>
      <c r="AR184" s="98"/>
      <c r="AS184" s="98"/>
      <c r="AT184" s="98"/>
      <c r="AU184" s="98"/>
      <c r="AV184" s="98"/>
      <c r="AW184" s="98"/>
      <c r="AX184" s="98"/>
      <c r="AY184" s="68"/>
    </row>
    <row r="185" spans="1:51" x14ac:dyDescent="0.2">
      <c r="A185" s="96"/>
      <c r="B185" s="99"/>
      <c r="C185" s="98"/>
      <c r="D185" s="98"/>
      <c r="E185" s="98"/>
      <c r="F185" s="98"/>
      <c r="G185" s="98"/>
      <c r="H185" s="98"/>
      <c r="I185" s="98"/>
      <c r="J185" s="98"/>
      <c r="K185" s="98"/>
      <c r="L185" s="98"/>
      <c r="M185" s="98"/>
      <c r="N185" s="98"/>
      <c r="O185" s="98"/>
      <c r="P185" s="98"/>
      <c r="Q185" s="98"/>
      <c r="R185" s="98"/>
      <c r="S185" s="98"/>
      <c r="T185" s="98"/>
      <c r="U185" s="98"/>
      <c r="V185" s="98"/>
      <c r="W185" s="98"/>
      <c r="X185" s="98"/>
      <c r="Y185" s="98"/>
      <c r="Z185" s="98"/>
      <c r="AA185" s="98"/>
      <c r="AB185" s="98"/>
      <c r="AC185" s="98"/>
      <c r="AD185" s="98"/>
      <c r="AE185" s="98"/>
      <c r="AF185" s="98"/>
      <c r="AG185" s="98"/>
      <c r="AH185" s="98"/>
      <c r="AI185" s="98"/>
      <c r="AJ185" s="98"/>
      <c r="AK185" s="98"/>
      <c r="AL185" s="98"/>
      <c r="AM185" s="98"/>
      <c r="AN185" s="98"/>
      <c r="AO185" s="98"/>
      <c r="AP185" s="98"/>
      <c r="AQ185" s="98"/>
      <c r="AR185" s="98"/>
      <c r="AS185" s="98"/>
      <c r="AT185" s="98"/>
      <c r="AU185" s="98"/>
      <c r="AV185" s="98"/>
      <c r="AW185" s="98"/>
      <c r="AX185" s="98"/>
      <c r="AY185" s="68"/>
    </row>
    <row r="186" spans="1:51" x14ac:dyDescent="0.2">
      <c r="A186" s="96"/>
      <c r="B186" s="99"/>
      <c r="C186" s="98"/>
      <c r="D186" s="98"/>
      <c r="E186" s="98"/>
      <c r="F186" s="98"/>
      <c r="G186" s="98"/>
      <c r="H186" s="98"/>
      <c r="I186" s="98"/>
      <c r="J186" s="98"/>
      <c r="K186" s="98"/>
      <c r="L186" s="98"/>
      <c r="M186" s="98"/>
      <c r="N186" s="98"/>
      <c r="O186" s="98"/>
      <c r="P186" s="98"/>
      <c r="Q186" s="98"/>
      <c r="R186" s="98"/>
      <c r="S186" s="98"/>
      <c r="T186" s="98"/>
      <c r="U186" s="98"/>
      <c r="V186" s="98"/>
      <c r="W186" s="98"/>
      <c r="X186" s="98"/>
      <c r="Y186" s="98"/>
      <c r="Z186" s="98"/>
      <c r="AA186" s="98"/>
      <c r="AB186" s="98"/>
      <c r="AC186" s="98"/>
      <c r="AD186" s="98"/>
      <c r="AE186" s="98"/>
      <c r="AF186" s="98"/>
      <c r="AG186" s="98"/>
      <c r="AH186" s="98"/>
      <c r="AI186" s="98"/>
      <c r="AJ186" s="98"/>
      <c r="AK186" s="98"/>
      <c r="AL186" s="98"/>
      <c r="AM186" s="98"/>
      <c r="AN186" s="98"/>
      <c r="AO186" s="98"/>
      <c r="AP186" s="98"/>
      <c r="AQ186" s="98"/>
      <c r="AR186" s="98"/>
      <c r="AS186" s="98"/>
      <c r="AT186" s="98"/>
      <c r="AU186" s="98"/>
      <c r="AV186" s="98"/>
      <c r="AW186" s="98"/>
      <c r="AX186" s="98"/>
      <c r="AY186" s="68"/>
    </row>
    <row r="187" spans="1:51" x14ac:dyDescent="0.2">
      <c r="A187" s="96"/>
      <c r="B187" s="99"/>
      <c r="C187" s="98"/>
      <c r="D187" s="98"/>
      <c r="E187" s="98"/>
      <c r="F187" s="98"/>
      <c r="G187" s="98"/>
      <c r="H187" s="98"/>
      <c r="I187" s="98"/>
      <c r="J187" s="98"/>
      <c r="K187" s="98"/>
      <c r="L187" s="98"/>
      <c r="M187" s="98"/>
      <c r="N187" s="98"/>
      <c r="O187" s="98"/>
      <c r="P187" s="98"/>
      <c r="Q187" s="98"/>
      <c r="R187" s="98"/>
      <c r="S187" s="98"/>
      <c r="T187" s="98"/>
      <c r="U187" s="98"/>
      <c r="V187" s="98"/>
      <c r="W187" s="98"/>
      <c r="X187" s="98"/>
      <c r="Y187" s="98"/>
      <c r="Z187" s="98"/>
      <c r="AA187" s="98"/>
      <c r="AB187" s="98"/>
      <c r="AC187" s="98"/>
      <c r="AD187" s="98"/>
      <c r="AE187" s="98"/>
      <c r="AF187" s="98"/>
      <c r="AG187" s="98"/>
      <c r="AH187" s="98"/>
      <c r="AI187" s="98"/>
      <c r="AJ187" s="98"/>
      <c r="AK187" s="98"/>
      <c r="AL187" s="98"/>
      <c r="AM187" s="98"/>
      <c r="AN187" s="98"/>
      <c r="AO187" s="98"/>
      <c r="AP187" s="98"/>
      <c r="AQ187" s="98"/>
      <c r="AR187" s="98"/>
      <c r="AS187" s="98"/>
      <c r="AT187" s="98"/>
      <c r="AU187" s="98"/>
      <c r="AV187" s="98"/>
      <c r="AW187" s="98"/>
      <c r="AX187" s="98"/>
      <c r="AY187" s="68"/>
    </row>
    <row r="188" spans="1:51" x14ac:dyDescent="0.2">
      <c r="A188" s="96"/>
      <c r="B188" s="99"/>
      <c r="C188" s="98"/>
      <c r="D188" s="98"/>
      <c r="E188" s="98"/>
      <c r="F188" s="98"/>
      <c r="G188" s="98"/>
      <c r="H188" s="98"/>
      <c r="I188" s="98"/>
      <c r="J188" s="98"/>
      <c r="K188" s="98"/>
      <c r="L188" s="98"/>
      <c r="M188" s="98"/>
      <c r="N188" s="98"/>
      <c r="O188" s="98"/>
      <c r="P188" s="98"/>
      <c r="Q188" s="98"/>
      <c r="R188" s="98"/>
      <c r="S188" s="98"/>
      <c r="T188" s="98"/>
      <c r="U188" s="98"/>
      <c r="V188" s="98"/>
      <c r="W188" s="98"/>
      <c r="X188" s="98"/>
      <c r="Y188" s="98"/>
      <c r="Z188" s="98"/>
      <c r="AA188" s="98"/>
      <c r="AB188" s="98"/>
      <c r="AC188" s="98"/>
      <c r="AD188" s="98"/>
      <c r="AE188" s="98"/>
      <c r="AF188" s="98"/>
      <c r="AG188" s="98"/>
      <c r="AH188" s="98"/>
      <c r="AI188" s="98"/>
      <c r="AJ188" s="98"/>
      <c r="AK188" s="98"/>
      <c r="AL188" s="98"/>
      <c r="AM188" s="98"/>
      <c r="AN188" s="98"/>
      <c r="AO188" s="98"/>
      <c r="AP188" s="98"/>
      <c r="AQ188" s="98"/>
      <c r="AR188" s="98"/>
      <c r="AS188" s="98"/>
      <c r="AT188" s="98"/>
      <c r="AU188" s="98"/>
      <c r="AV188" s="98"/>
      <c r="AW188" s="98"/>
      <c r="AX188" s="98"/>
      <c r="AY188" s="68"/>
    </row>
    <row r="189" spans="1:51" x14ac:dyDescent="0.2">
      <c r="A189" s="96"/>
      <c r="B189" s="99"/>
      <c r="C189" s="98"/>
      <c r="D189" s="98"/>
      <c r="E189" s="98"/>
      <c r="F189" s="98"/>
      <c r="G189" s="98"/>
      <c r="H189" s="98"/>
      <c r="I189" s="98"/>
      <c r="J189" s="98"/>
      <c r="K189" s="98"/>
      <c r="L189" s="98"/>
      <c r="M189" s="98"/>
      <c r="N189" s="98"/>
      <c r="O189" s="98"/>
      <c r="P189" s="98"/>
      <c r="Q189" s="98"/>
      <c r="R189" s="98"/>
      <c r="S189" s="98"/>
      <c r="T189" s="98"/>
      <c r="U189" s="98"/>
      <c r="V189" s="98"/>
      <c r="W189" s="98"/>
      <c r="X189" s="98"/>
      <c r="Y189" s="98"/>
      <c r="Z189" s="98"/>
      <c r="AA189" s="98"/>
      <c r="AB189" s="98"/>
      <c r="AC189" s="98"/>
      <c r="AD189" s="98"/>
      <c r="AE189" s="98"/>
      <c r="AF189" s="98"/>
      <c r="AG189" s="98"/>
      <c r="AH189" s="98"/>
      <c r="AI189" s="98"/>
      <c r="AJ189" s="98"/>
      <c r="AK189" s="98"/>
      <c r="AL189" s="98"/>
      <c r="AM189" s="98"/>
      <c r="AN189" s="98"/>
      <c r="AO189" s="98"/>
      <c r="AP189" s="98"/>
      <c r="AQ189" s="98"/>
      <c r="AR189" s="98"/>
      <c r="AS189" s="98"/>
      <c r="AT189" s="98"/>
      <c r="AU189" s="98"/>
      <c r="AV189" s="98"/>
      <c r="AW189" s="98"/>
      <c r="AX189" s="98"/>
      <c r="AY189" s="68"/>
    </row>
    <row r="190" spans="1:51" x14ac:dyDescent="0.2">
      <c r="A190" s="96"/>
      <c r="B190" s="99"/>
      <c r="C190" s="98"/>
      <c r="D190" s="98"/>
      <c r="E190" s="98"/>
      <c r="F190" s="98"/>
      <c r="G190" s="98"/>
      <c r="H190" s="98"/>
      <c r="I190" s="98"/>
      <c r="J190" s="98"/>
      <c r="K190" s="98"/>
      <c r="L190" s="98"/>
      <c r="M190" s="98"/>
      <c r="N190" s="98"/>
      <c r="O190" s="98"/>
      <c r="P190" s="98"/>
      <c r="Q190" s="98"/>
      <c r="R190" s="98"/>
      <c r="S190" s="98"/>
      <c r="T190" s="98"/>
      <c r="U190" s="98"/>
      <c r="V190" s="98"/>
      <c r="W190" s="98"/>
      <c r="X190" s="98"/>
      <c r="Y190" s="98"/>
      <c r="Z190" s="98"/>
      <c r="AA190" s="98"/>
      <c r="AB190" s="98"/>
      <c r="AC190" s="98"/>
      <c r="AD190" s="98"/>
      <c r="AE190" s="98"/>
      <c r="AF190" s="98"/>
      <c r="AG190" s="98"/>
      <c r="AH190" s="98"/>
      <c r="AI190" s="98"/>
      <c r="AJ190" s="98"/>
      <c r="AK190" s="98"/>
      <c r="AL190" s="98"/>
      <c r="AM190" s="98"/>
      <c r="AN190" s="98"/>
      <c r="AO190" s="98"/>
      <c r="AP190" s="98"/>
      <c r="AQ190" s="98"/>
      <c r="AR190" s="98"/>
      <c r="AS190" s="98"/>
      <c r="AT190" s="98"/>
      <c r="AU190" s="98"/>
      <c r="AV190" s="98"/>
      <c r="AW190" s="98"/>
      <c r="AX190" s="98"/>
      <c r="AY190" s="68"/>
    </row>
    <row r="191" spans="1:51" x14ac:dyDescent="0.2">
      <c r="A191" s="96"/>
      <c r="B191" s="99"/>
      <c r="C191" s="98"/>
      <c r="D191" s="98"/>
      <c r="E191" s="98"/>
      <c r="F191" s="98"/>
      <c r="G191" s="98"/>
      <c r="H191" s="98"/>
      <c r="I191" s="98"/>
      <c r="J191" s="98"/>
      <c r="K191" s="98"/>
      <c r="L191" s="98"/>
      <c r="M191" s="98"/>
      <c r="N191" s="98"/>
      <c r="O191" s="98"/>
      <c r="P191" s="98"/>
      <c r="Q191" s="98"/>
      <c r="R191" s="98"/>
      <c r="S191" s="98"/>
      <c r="T191" s="98"/>
      <c r="U191" s="98"/>
      <c r="V191" s="98"/>
      <c r="W191" s="98"/>
      <c r="X191" s="98"/>
      <c r="Y191" s="98"/>
      <c r="Z191" s="98"/>
      <c r="AA191" s="98"/>
      <c r="AB191" s="98"/>
      <c r="AC191" s="98"/>
      <c r="AD191" s="98"/>
      <c r="AE191" s="98"/>
      <c r="AF191" s="98"/>
      <c r="AG191" s="98"/>
      <c r="AH191" s="98"/>
      <c r="AI191" s="98"/>
      <c r="AJ191" s="98"/>
      <c r="AK191" s="98"/>
      <c r="AL191" s="98"/>
      <c r="AM191" s="98"/>
      <c r="AN191" s="98"/>
      <c r="AO191" s="98"/>
      <c r="AP191" s="98"/>
      <c r="AQ191" s="98"/>
      <c r="AR191" s="98"/>
      <c r="AS191" s="98"/>
      <c r="AT191" s="98"/>
      <c r="AU191" s="98"/>
      <c r="AV191" s="98"/>
      <c r="AW191" s="98"/>
      <c r="AX191" s="98"/>
      <c r="AY191" s="68"/>
    </row>
    <row r="192" spans="1:51" x14ac:dyDescent="0.2">
      <c r="A192" s="96"/>
      <c r="B192" s="99"/>
      <c r="C192" s="98"/>
      <c r="D192" s="98"/>
      <c r="E192" s="98"/>
      <c r="F192" s="98"/>
      <c r="G192" s="98"/>
      <c r="H192" s="98"/>
      <c r="I192" s="98"/>
      <c r="J192" s="98"/>
      <c r="K192" s="98"/>
      <c r="L192" s="98"/>
      <c r="M192" s="98"/>
      <c r="N192" s="98"/>
      <c r="O192" s="98"/>
      <c r="P192" s="98"/>
      <c r="Q192" s="98"/>
      <c r="R192" s="98"/>
      <c r="S192" s="98"/>
      <c r="T192" s="98"/>
      <c r="U192" s="98"/>
      <c r="V192" s="98"/>
      <c r="W192" s="98"/>
      <c r="X192" s="98"/>
      <c r="Y192" s="98"/>
      <c r="Z192" s="98"/>
      <c r="AA192" s="98"/>
      <c r="AB192" s="98"/>
      <c r="AC192" s="98"/>
      <c r="AD192" s="98"/>
      <c r="AE192" s="98"/>
      <c r="AF192" s="98"/>
      <c r="AG192" s="98"/>
      <c r="AH192" s="98"/>
      <c r="AI192" s="98"/>
      <c r="AJ192" s="98"/>
      <c r="AK192" s="98"/>
      <c r="AL192" s="98"/>
      <c r="AM192" s="98"/>
      <c r="AN192" s="98"/>
      <c r="AO192" s="98"/>
      <c r="AP192" s="98"/>
      <c r="AQ192" s="98"/>
      <c r="AR192" s="98"/>
      <c r="AS192" s="98"/>
      <c r="AT192" s="98"/>
      <c r="AU192" s="98"/>
      <c r="AV192" s="98"/>
      <c r="AW192" s="98"/>
      <c r="AX192" s="98"/>
      <c r="AY192" s="68"/>
    </row>
    <row r="193" spans="1:51" x14ac:dyDescent="0.2">
      <c r="A193" s="96"/>
      <c r="B193" s="99"/>
      <c r="C193" s="98"/>
      <c r="D193" s="98"/>
      <c r="E193" s="98"/>
      <c r="F193" s="98"/>
      <c r="G193" s="98"/>
      <c r="H193" s="98"/>
      <c r="I193" s="98"/>
      <c r="J193" s="98"/>
      <c r="K193" s="98"/>
      <c r="L193" s="98"/>
      <c r="M193" s="98"/>
      <c r="N193" s="98"/>
      <c r="O193" s="98"/>
      <c r="P193" s="98"/>
      <c r="Q193" s="98"/>
      <c r="R193" s="98"/>
      <c r="S193" s="98"/>
      <c r="T193" s="98"/>
      <c r="U193" s="98"/>
      <c r="V193" s="98"/>
      <c r="W193" s="98"/>
      <c r="X193" s="98"/>
      <c r="Y193" s="98"/>
      <c r="Z193" s="98"/>
      <c r="AA193" s="98"/>
      <c r="AB193" s="98"/>
      <c r="AC193" s="98"/>
      <c r="AD193" s="98"/>
      <c r="AE193" s="98"/>
      <c r="AF193" s="98"/>
      <c r="AG193" s="98"/>
      <c r="AH193" s="98"/>
      <c r="AI193" s="98"/>
      <c r="AJ193" s="98"/>
      <c r="AK193" s="98"/>
      <c r="AL193" s="98"/>
      <c r="AM193" s="98"/>
      <c r="AN193" s="98"/>
      <c r="AO193" s="98"/>
      <c r="AP193" s="98"/>
      <c r="AQ193" s="98"/>
      <c r="AR193" s="98"/>
      <c r="AS193" s="98"/>
      <c r="AT193" s="98"/>
      <c r="AU193" s="98"/>
      <c r="AV193" s="98"/>
      <c r="AW193" s="98"/>
      <c r="AX193" s="98"/>
      <c r="AY193" s="68"/>
    </row>
    <row r="194" spans="1:51" x14ac:dyDescent="0.2">
      <c r="A194" s="96"/>
      <c r="B194" s="99"/>
      <c r="C194" s="98"/>
      <c r="D194" s="98"/>
      <c r="E194" s="98"/>
      <c r="F194" s="98"/>
      <c r="G194" s="98"/>
      <c r="H194" s="98"/>
      <c r="I194" s="98"/>
      <c r="J194" s="98"/>
      <c r="K194" s="98"/>
      <c r="L194" s="98"/>
      <c r="M194" s="98"/>
      <c r="N194" s="98"/>
      <c r="O194" s="98"/>
      <c r="P194" s="98"/>
      <c r="Q194" s="98"/>
      <c r="R194" s="98"/>
      <c r="S194" s="98"/>
      <c r="T194" s="98"/>
      <c r="U194" s="98"/>
      <c r="V194" s="98"/>
      <c r="W194" s="98"/>
      <c r="X194" s="98"/>
      <c r="Y194" s="98"/>
      <c r="Z194" s="98"/>
      <c r="AA194" s="98"/>
      <c r="AB194" s="98"/>
      <c r="AC194" s="98"/>
      <c r="AD194" s="98"/>
      <c r="AE194" s="98"/>
      <c r="AF194" s="98"/>
      <c r="AG194" s="98"/>
      <c r="AH194" s="98"/>
      <c r="AI194" s="98"/>
      <c r="AJ194" s="98"/>
      <c r="AK194" s="98"/>
      <c r="AL194" s="98"/>
      <c r="AM194" s="98"/>
      <c r="AN194" s="98"/>
      <c r="AO194" s="98"/>
      <c r="AP194" s="98"/>
      <c r="AQ194" s="98"/>
      <c r="AR194" s="98"/>
      <c r="AS194" s="98"/>
      <c r="AT194" s="98"/>
      <c r="AU194" s="98"/>
      <c r="AV194" s="98"/>
      <c r="AW194" s="98"/>
      <c r="AX194" s="98"/>
      <c r="AY194" s="68"/>
    </row>
    <row r="195" spans="1:51" x14ac:dyDescent="0.2">
      <c r="A195" s="96"/>
      <c r="B195" s="99"/>
      <c r="C195" s="98"/>
      <c r="D195" s="98"/>
      <c r="E195" s="98"/>
      <c r="F195" s="98"/>
      <c r="G195" s="98"/>
      <c r="H195" s="98"/>
      <c r="I195" s="98"/>
      <c r="J195" s="98"/>
      <c r="K195" s="98"/>
      <c r="L195" s="98"/>
      <c r="M195" s="98"/>
      <c r="N195" s="98"/>
      <c r="O195" s="98"/>
      <c r="P195" s="98"/>
      <c r="Q195" s="98"/>
      <c r="R195" s="98"/>
      <c r="S195" s="98"/>
      <c r="T195" s="98"/>
      <c r="U195" s="98"/>
      <c r="V195" s="98"/>
      <c r="W195" s="98"/>
      <c r="X195" s="98"/>
      <c r="Y195" s="98"/>
      <c r="Z195" s="98"/>
      <c r="AA195" s="98"/>
      <c r="AB195" s="98"/>
      <c r="AC195" s="98"/>
      <c r="AD195" s="98"/>
      <c r="AE195" s="98"/>
      <c r="AF195" s="98"/>
      <c r="AG195" s="98"/>
      <c r="AH195" s="98"/>
      <c r="AI195" s="98"/>
      <c r="AJ195" s="98"/>
      <c r="AK195" s="98"/>
      <c r="AL195" s="98"/>
      <c r="AM195" s="98"/>
      <c r="AN195" s="98"/>
      <c r="AO195" s="98"/>
      <c r="AP195" s="98"/>
      <c r="AQ195" s="98"/>
      <c r="AR195" s="98"/>
      <c r="AS195" s="98"/>
      <c r="AT195" s="98"/>
      <c r="AU195" s="98"/>
      <c r="AV195" s="98"/>
      <c r="AW195" s="98"/>
      <c r="AX195" s="98"/>
      <c r="AY195" s="68"/>
    </row>
    <row r="196" spans="1:51" x14ac:dyDescent="0.2">
      <c r="A196" s="96"/>
      <c r="B196" s="99"/>
      <c r="C196" s="98"/>
      <c r="D196" s="98"/>
      <c r="E196" s="98"/>
      <c r="F196" s="98"/>
      <c r="G196" s="98"/>
      <c r="H196" s="98"/>
      <c r="I196" s="98"/>
      <c r="J196" s="98"/>
      <c r="K196" s="98"/>
      <c r="L196" s="98"/>
      <c r="M196" s="98"/>
      <c r="N196" s="98"/>
      <c r="O196" s="98"/>
      <c r="P196" s="98"/>
      <c r="Q196" s="98"/>
      <c r="R196" s="98"/>
      <c r="S196" s="98"/>
      <c r="T196" s="98"/>
      <c r="U196" s="98"/>
      <c r="V196" s="98"/>
      <c r="W196" s="98"/>
      <c r="X196" s="98"/>
      <c r="Y196" s="98"/>
      <c r="Z196" s="98"/>
      <c r="AA196" s="98"/>
      <c r="AB196" s="98"/>
      <c r="AC196" s="98"/>
      <c r="AD196" s="98"/>
      <c r="AE196" s="98"/>
      <c r="AF196" s="98"/>
      <c r="AG196" s="98"/>
      <c r="AH196" s="98"/>
      <c r="AI196" s="98"/>
      <c r="AJ196" s="98"/>
      <c r="AK196" s="98"/>
      <c r="AL196" s="98"/>
      <c r="AM196" s="98"/>
      <c r="AN196" s="98"/>
      <c r="AO196" s="98"/>
      <c r="AP196" s="98"/>
      <c r="AQ196" s="98"/>
      <c r="AR196" s="98"/>
      <c r="AS196" s="98"/>
      <c r="AT196" s="98"/>
      <c r="AU196" s="98"/>
      <c r="AV196" s="98"/>
      <c r="AW196" s="98"/>
      <c r="AX196" s="98"/>
      <c r="AY196" s="68"/>
    </row>
    <row r="197" spans="1:51" x14ac:dyDescent="0.2">
      <c r="A197" s="96"/>
      <c r="B197" s="99"/>
      <c r="C197" s="98"/>
      <c r="D197" s="98"/>
      <c r="E197" s="98"/>
      <c r="F197" s="98"/>
      <c r="G197" s="98"/>
      <c r="H197" s="98"/>
      <c r="I197" s="98"/>
      <c r="J197" s="98"/>
      <c r="K197" s="98"/>
      <c r="L197" s="98"/>
      <c r="M197" s="98"/>
      <c r="N197" s="98"/>
      <c r="O197" s="98"/>
      <c r="P197" s="98"/>
      <c r="Q197" s="98"/>
      <c r="R197" s="98"/>
      <c r="S197" s="98"/>
      <c r="T197" s="98"/>
      <c r="U197" s="98"/>
      <c r="V197" s="98"/>
      <c r="W197" s="98"/>
      <c r="X197" s="98"/>
      <c r="Y197" s="98"/>
      <c r="Z197" s="98"/>
      <c r="AA197" s="98"/>
      <c r="AB197" s="98"/>
      <c r="AC197" s="98"/>
      <c r="AD197" s="98"/>
      <c r="AE197" s="98"/>
      <c r="AF197" s="98"/>
      <c r="AG197" s="98"/>
      <c r="AH197" s="98"/>
      <c r="AI197" s="98"/>
      <c r="AJ197" s="98"/>
      <c r="AK197" s="98"/>
      <c r="AL197" s="98"/>
      <c r="AM197" s="98"/>
      <c r="AN197" s="98"/>
      <c r="AO197" s="98"/>
      <c r="AP197" s="98"/>
      <c r="AQ197" s="98"/>
      <c r="AR197" s="98"/>
      <c r="AS197" s="98"/>
      <c r="AT197" s="98"/>
      <c r="AU197" s="98"/>
      <c r="AV197" s="98"/>
      <c r="AW197" s="98"/>
      <c r="AX197" s="98"/>
      <c r="AY197" s="68"/>
    </row>
    <row r="198" spans="1:51" x14ac:dyDescent="0.2">
      <c r="A198" s="96"/>
      <c r="B198" s="99"/>
      <c r="C198" s="98"/>
      <c r="D198" s="98"/>
      <c r="E198" s="98"/>
      <c r="F198" s="98"/>
      <c r="G198" s="98"/>
      <c r="H198" s="98"/>
      <c r="I198" s="98"/>
      <c r="J198" s="98"/>
      <c r="K198" s="98"/>
      <c r="L198" s="98"/>
      <c r="M198" s="98"/>
      <c r="N198" s="98"/>
      <c r="O198" s="98"/>
      <c r="P198" s="98"/>
      <c r="Q198" s="98"/>
      <c r="R198" s="98"/>
      <c r="S198" s="98"/>
      <c r="T198" s="98"/>
      <c r="U198" s="98"/>
      <c r="V198" s="98"/>
      <c r="W198" s="98"/>
      <c r="X198" s="98"/>
      <c r="Y198" s="98"/>
      <c r="Z198" s="98"/>
      <c r="AA198" s="98"/>
      <c r="AB198" s="98"/>
      <c r="AC198" s="98"/>
      <c r="AD198" s="98"/>
      <c r="AE198" s="98"/>
      <c r="AF198" s="98"/>
      <c r="AG198" s="98"/>
      <c r="AH198" s="98"/>
      <c r="AI198" s="98"/>
      <c r="AJ198" s="98"/>
      <c r="AK198" s="98"/>
      <c r="AL198" s="98"/>
      <c r="AM198" s="98"/>
      <c r="AN198" s="98"/>
      <c r="AO198" s="98"/>
      <c r="AP198" s="98"/>
      <c r="AQ198" s="98"/>
      <c r="AR198" s="98"/>
      <c r="AS198" s="98"/>
      <c r="AT198" s="98"/>
      <c r="AU198" s="98"/>
      <c r="AV198" s="98"/>
      <c r="AW198" s="98"/>
      <c r="AX198" s="98"/>
      <c r="AY198" s="68"/>
    </row>
    <row r="199" spans="1:51" x14ac:dyDescent="0.2">
      <c r="A199" s="96"/>
      <c r="B199" s="99"/>
      <c r="C199" s="98"/>
      <c r="D199" s="98"/>
      <c r="E199" s="98"/>
      <c r="F199" s="98"/>
      <c r="G199" s="98"/>
      <c r="H199" s="98"/>
      <c r="I199" s="98"/>
      <c r="J199" s="98"/>
      <c r="K199" s="98"/>
      <c r="L199" s="98"/>
      <c r="M199" s="98"/>
      <c r="N199" s="98"/>
      <c r="O199" s="98"/>
      <c r="P199" s="98"/>
      <c r="Q199" s="98"/>
      <c r="R199" s="98"/>
      <c r="S199" s="98"/>
      <c r="T199" s="98"/>
      <c r="U199" s="98"/>
      <c r="V199" s="98"/>
      <c r="W199" s="98"/>
      <c r="X199" s="98"/>
      <c r="Y199" s="98"/>
      <c r="Z199" s="98"/>
      <c r="AA199" s="98"/>
      <c r="AB199" s="98"/>
      <c r="AC199" s="98"/>
      <c r="AD199" s="98"/>
      <c r="AE199" s="98"/>
      <c r="AF199" s="98"/>
      <c r="AG199" s="98"/>
      <c r="AH199" s="98"/>
      <c r="AI199" s="98"/>
      <c r="AJ199" s="98"/>
      <c r="AK199" s="98"/>
      <c r="AL199" s="98"/>
      <c r="AM199" s="98"/>
      <c r="AN199" s="98"/>
      <c r="AO199" s="98"/>
      <c r="AP199" s="98"/>
      <c r="AQ199" s="98"/>
      <c r="AR199" s="98"/>
      <c r="AS199" s="98"/>
      <c r="AT199" s="98"/>
      <c r="AU199" s="98"/>
      <c r="AV199" s="98"/>
      <c r="AW199" s="98"/>
      <c r="AX199" s="98"/>
      <c r="AY199" s="68"/>
    </row>
    <row r="200" spans="1:51" x14ac:dyDescent="0.2">
      <c r="A200" s="96"/>
      <c r="B200" s="99"/>
      <c r="C200" s="98"/>
      <c r="D200" s="98"/>
      <c r="E200" s="98"/>
      <c r="F200" s="98"/>
      <c r="G200" s="98"/>
      <c r="H200" s="98"/>
      <c r="I200" s="98"/>
      <c r="J200" s="98"/>
      <c r="K200" s="98"/>
      <c r="L200" s="98"/>
      <c r="M200" s="98"/>
      <c r="N200" s="98"/>
      <c r="O200" s="98"/>
      <c r="P200" s="98"/>
      <c r="Q200" s="98"/>
      <c r="R200" s="98"/>
      <c r="S200" s="98"/>
      <c r="T200" s="98"/>
      <c r="U200" s="98"/>
      <c r="V200" s="98"/>
      <c r="W200" s="98"/>
      <c r="X200" s="98"/>
      <c r="Y200" s="98"/>
      <c r="Z200" s="98"/>
      <c r="AA200" s="98"/>
      <c r="AB200" s="98"/>
      <c r="AC200" s="98"/>
      <c r="AD200" s="98"/>
      <c r="AE200" s="98"/>
      <c r="AF200" s="98"/>
      <c r="AG200" s="98"/>
      <c r="AH200" s="98"/>
      <c r="AI200" s="98"/>
      <c r="AJ200" s="98"/>
      <c r="AK200" s="98"/>
      <c r="AL200" s="98"/>
      <c r="AM200" s="98"/>
      <c r="AN200" s="98"/>
      <c r="AO200" s="98"/>
      <c r="AP200" s="98"/>
      <c r="AQ200" s="98"/>
      <c r="AR200" s="98"/>
      <c r="AS200" s="98"/>
      <c r="AT200" s="98"/>
      <c r="AU200" s="98"/>
      <c r="AV200" s="98"/>
      <c r="AW200" s="98"/>
      <c r="AX200" s="98"/>
      <c r="AY200" s="68"/>
    </row>
    <row r="201" spans="1:51" x14ac:dyDescent="0.2">
      <c r="A201" s="96"/>
      <c r="B201" s="99"/>
      <c r="C201" s="98"/>
      <c r="D201" s="98"/>
      <c r="E201" s="98"/>
      <c r="F201" s="98"/>
      <c r="G201" s="98"/>
      <c r="H201" s="98"/>
      <c r="I201" s="98"/>
      <c r="J201" s="98"/>
      <c r="K201" s="98"/>
      <c r="L201" s="98"/>
      <c r="M201" s="98"/>
      <c r="N201" s="98"/>
      <c r="O201" s="98"/>
      <c r="P201" s="98"/>
      <c r="Q201" s="98"/>
      <c r="R201" s="98"/>
      <c r="S201" s="98"/>
      <c r="T201" s="98"/>
      <c r="U201" s="98"/>
      <c r="V201" s="98"/>
      <c r="W201" s="98"/>
      <c r="X201" s="98"/>
      <c r="Y201" s="98"/>
      <c r="Z201" s="98"/>
      <c r="AA201" s="98"/>
      <c r="AB201" s="98"/>
      <c r="AC201" s="98"/>
      <c r="AD201" s="98"/>
      <c r="AE201" s="98"/>
      <c r="AF201" s="98"/>
      <c r="AG201" s="98"/>
      <c r="AH201" s="98"/>
      <c r="AI201" s="98"/>
      <c r="AJ201" s="98"/>
      <c r="AK201" s="98"/>
      <c r="AL201" s="98"/>
      <c r="AM201" s="98"/>
      <c r="AN201" s="98"/>
      <c r="AO201" s="98"/>
      <c r="AP201" s="98"/>
      <c r="AQ201" s="98"/>
      <c r="AR201" s="98"/>
      <c r="AS201" s="98"/>
      <c r="AT201" s="98"/>
      <c r="AU201" s="98"/>
      <c r="AV201" s="98"/>
      <c r="AW201" s="98"/>
      <c r="AX201" s="98"/>
      <c r="AY201" s="68"/>
    </row>
    <row r="202" spans="1:51" x14ac:dyDescent="0.2">
      <c r="A202" s="96"/>
      <c r="B202" s="99"/>
      <c r="C202" s="98"/>
      <c r="D202" s="98"/>
      <c r="E202" s="98"/>
      <c r="F202" s="98"/>
      <c r="G202" s="98"/>
      <c r="H202" s="98"/>
      <c r="I202" s="98"/>
      <c r="J202" s="98"/>
      <c r="K202" s="98"/>
      <c r="L202" s="98"/>
      <c r="M202" s="98"/>
      <c r="N202" s="98"/>
      <c r="O202" s="98"/>
      <c r="P202" s="98"/>
      <c r="Q202" s="98"/>
      <c r="R202" s="98"/>
      <c r="S202" s="98"/>
      <c r="T202" s="98"/>
      <c r="U202" s="98"/>
      <c r="V202" s="98"/>
      <c r="W202" s="98"/>
      <c r="X202" s="98"/>
      <c r="Y202" s="98"/>
      <c r="Z202" s="98"/>
      <c r="AA202" s="98"/>
      <c r="AB202" s="98"/>
      <c r="AC202" s="98"/>
      <c r="AD202" s="98"/>
      <c r="AE202" s="98"/>
      <c r="AF202" s="98"/>
      <c r="AG202" s="98"/>
      <c r="AH202" s="98"/>
      <c r="AI202" s="98"/>
      <c r="AJ202" s="98"/>
      <c r="AK202" s="98"/>
      <c r="AL202" s="98"/>
      <c r="AM202" s="98"/>
      <c r="AN202" s="98"/>
      <c r="AO202" s="98"/>
      <c r="AP202" s="98"/>
      <c r="AQ202" s="98"/>
      <c r="AR202" s="98"/>
      <c r="AS202" s="98"/>
      <c r="AT202" s="98"/>
      <c r="AU202" s="98"/>
      <c r="AV202" s="98"/>
      <c r="AW202" s="98"/>
      <c r="AX202" s="98"/>
      <c r="AY202" s="68"/>
    </row>
    <row r="203" spans="1:51" x14ac:dyDescent="0.2">
      <c r="A203" s="96"/>
      <c r="B203" s="99"/>
      <c r="C203" s="98"/>
      <c r="D203" s="98"/>
      <c r="E203" s="98"/>
      <c r="F203" s="98"/>
      <c r="G203" s="98"/>
      <c r="H203" s="98"/>
      <c r="I203" s="98"/>
      <c r="J203" s="98"/>
      <c r="K203" s="98"/>
      <c r="L203" s="98"/>
      <c r="M203" s="98"/>
      <c r="N203" s="98"/>
      <c r="O203" s="98"/>
      <c r="P203" s="98"/>
      <c r="Q203" s="98"/>
      <c r="R203" s="98"/>
      <c r="S203" s="98"/>
      <c r="T203" s="98"/>
      <c r="U203" s="98"/>
      <c r="V203" s="98"/>
      <c r="W203" s="98"/>
      <c r="X203" s="98"/>
      <c r="Y203" s="98"/>
      <c r="Z203" s="98"/>
      <c r="AA203" s="98"/>
      <c r="AB203" s="98"/>
      <c r="AC203" s="98"/>
      <c r="AD203" s="98"/>
      <c r="AE203" s="98"/>
      <c r="AF203" s="98"/>
      <c r="AG203" s="98"/>
      <c r="AH203" s="98"/>
      <c r="AI203" s="98"/>
      <c r="AJ203" s="98"/>
      <c r="AK203" s="98"/>
      <c r="AL203" s="98"/>
      <c r="AM203" s="98"/>
      <c r="AN203" s="98"/>
      <c r="AO203" s="98"/>
      <c r="AP203" s="98"/>
      <c r="AQ203" s="98"/>
      <c r="AR203" s="98"/>
      <c r="AS203" s="98"/>
      <c r="AT203" s="98"/>
      <c r="AU203" s="98"/>
      <c r="AV203" s="98"/>
      <c r="AW203" s="98"/>
      <c r="AX203" s="98"/>
      <c r="AY203" s="68"/>
    </row>
    <row r="204" spans="1:51" x14ac:dyDescent="0.2">
      <c r="A204" s="96"/>
      <c r="B204" s="99"/>
      <c r="C204" s="98"/>
      <c r="D204" s="98"/>
      <c r="E204" s="98"/>
      <c r="F204" s="98"/>
      <c r="G204" s="98"/>
      <c r="H204" s="98"/>
      <c r="I204" s="98"/>
      <c r="J204" s="98"/>
      <c r="K204" s="98"/>
      <c r="L204" s="98"/>
      <c r="M204" s="98"/>
      <c r="N204" s="98"/>
      <c r="O204" s="98"/>
      <c r="P204" s="98"/>
      <c r="Q204" s="98"/>
      <c r="R204" s="98"/>
      <c r="S204" s="98"/>
      <c r="T204" s="98"/>
      <c r="U204" s="98"/>
      <c r="V204" s="98"/>
      <c r="W204" s="98"/>
      <c r="X204" s="98"/>
      <c r="Y204" s="98"/>
      <c r="Z204" s="98"/>
      <c r="AA204" s="98"/>
      <c r="AB204" s="98"/>
      <c r="AC204" s="98"/>
      <c r="AD204" s="98"/>
      <c r="AE204" s="98"/>
      <c r="AF204" s="98"/>
      <c r="AG204" s="98"/>
      <c r="AH204" s="98"/>
      <c r="AI204" s="98"/>
      <c r="AJ204" s="98"/>
      <c r="AK204" s="98"/>
      <c r="AL204" s="98"/>
      <c r="AM204" s="98"/>
      <c r="AN204" s="98"/>
      <c r="AO204" s="98"/>
      <c r="AP204" s="98"/>
      <c r="AQ204" s="98"/>
      <c r="AR204" s="98"/>
      <c r="AS204" s="98"/>
      <c r="AT204" s="98"/>
      <c r="AU204" s="98"/>
      <c r="AV204" s="98"/>
      <c r="AW204" s="98"/>
      <c r="AX204" s="98"/>
      <c r="AY204" s="68"/>
    </row>
    <row r="205" spans="1:51" x14ac:dyDescent="0.2">
      <c r="A205" s="96"/>
      <c r="B205" s="99"/>
      <c r="C205" s="98"/>
      <c r="D205" s="98"/>
      <c r="E205" s="98"/>
      <c r="F205" s="98"/>
      <c r="G205" s="98"/>
      <c r="H205" s="98"/>
      <c r="I205" s="98"/>
      <c r="J205" s="98"/>
      <c r="K205" s="98"/>
      <c r="L205" s="98"/>
      <c r="M205" s="98"/>
      <c r="N205" s="98"/>
      <c r="O205" s="98"/>
      <c r="P205" s="98"/>
      <c r="Q205" s="98"/>
      <c r="R205" s="98"/>
      <c r="S205" s="98"/>
      <c r="T205" s="98"/>
      <c r="U205" s="98"/>
      <c r="V205" s="98"/>
      <c r="W205" s="98"/>
      <c r="X205" s="98"/>
      <c r="Y205" s="98"/>
      <c r="Z205" s="98"/>
      <c r="AA205" s="98"/>
      <c r="AB205" s="98"/>
      <c r="AC205" s="98"/>
      <c r="AD205" s="98"/>
      <c r="AE205" s="98"/>
      <c r="AF205" s="98"/>
      <c r="AG205" s="98"/>
      <c r="AH205" s="98"/>
      <c r="AI205" s="98"/>
      <c r="AJ205" s="98"/>
      <c r="AK205" s="98"/>
      <c r="AL205" s="98"/>
      <c r="AM205" s="98"/>
      <c r="AN205" s="98"/>
      <c r="AO205" s="98"/>
      <c r="AP205" s="98"/>
      <c r="AQ205" s="98"/>
      <c r="AR205" s="98"/>
      <c r="AS205" s="98"/>
      <c r="AT205" s="98"/>
      <c r="AU205" s="98"/>
      <c r="AV205" s="98"/>
      <c r="AW205" s="98"/>
      <c r="AX205" s="98"/>
      <c r="AY205" s="68"/>
    </row>
    <row r="206" spans="1:51" x14ac:dyDescent="0.2">
      <c r="A206" s="96"/>
      <c r="B206" s="99"/>
      <c r="C206" s="98"/>
      <c r="D206" s="98"/>
      <c r="E206" s="98"/>
      <c r="F206" s="98"/>
      <c r="G206" s="98"/>
      <c r="H206" s="98"/>
      <c r="I206" s="98"/>
      <c r="J206" s="98"/>
      <c r="K206" s="98"/>
      <c r="L206" s="98"/>
      <c r="M206" s="98"/>
      <c r="N206" s="98"/>
      <c r="O206" s="98"/>
      <c r="P206" s="98"/>
      <c r="Q206" s="98"/>
      <c r="R206" s="98"/>
      <c r="S206" s="98"/>
      <c r="T206" s="98"/>
      <c r="U206" s="98"/>
      <c r="V206" s="98"/>
      <c r="W206" s="98"/>
      <c r="X206" s="98"/>
      <c r="Y206" s="98"/>
      <c r="Z206" s="98"/>
      <c r="AA206" s="98"/>
      <c r="AB206" s="98"/>
      <c r="AC206" s="98"/>
      <c r="AD206" s="98"/>
      <c r="AE206" s="98"/>
      <c r="AF206" s="98"/>
      <c r="AG206" s="98"/>
      <c r="AH206" s="98"/>
      <c r="AI206" s="98"/>
      <c r="AJ206" s="98"/>
      <c r="AK206" s="98"/>
      <c r="AL206" s="98"/>
      <c r="AM206" s="98"/>
      <c r="AN206" s="98"/>
      <c r="AO206" s="98"/>
      <c r="AP206" s="98"/>
      <c r="AQ206" s="98"/>
      <c r="AR206" s="98"/>
      <c r="AS206" s="98"/>
      <c r="AT206" s="98"/>
      <c r="AU206" s="98"/>
      <c r="AV206" s="98"/>
      <c r="AW206" s="98"/>
      <c r="AX206" s="98"/>
      <c r="AY206" s="68"/>
    </row>
    <row r="207" spans="1:51" x14ac:dyDescent="0.2">
      <c r="A207" s="96"/>
      <c r="B207" s="99"/>
      <c r="C207" s="98"/>
      <c r="D207" s="98"/>
      <c r="E207" s="98"/>
      <c r="F207" s="98"/>
      <c r="G207" s="98"/>
      <c r="H207" s="98"/>
      <c r="I207" s="98"/>
      <c r="J207" s="98"/>
      <c r="K207" s="98"/>
      <c r="L207" s="98"/>
      <c r="M207" s="98"/>
      <c r="N207" s="98"/>
      <c r="O207" s="98"/>
      <c r="P207" s="98"/>
      <c r="Q207" s="98"/>
      <c r="R207" s="98"/>
      <c r="S207" s="98"/>
      <c r="T207" s="98"/>
      <c r="U207" s="98"/>
      <c r="V207" s="98"/>
      <c r="W207" s="98"/>
      <c r="X207" s="98"/>
      <c r="Y207" s="98"/>
      <c r="Z207" s="98"/>
      <c r="AA207" s="98"/>
      <c r="AB207" s="98"/>
      <c r="AC207" s="98"/>
      <c r="AD207" s="98"/>
      <c r="AE207" s="98"/>
      <c r="AF207" s="98"/>
      <c r="AG207" s="98"/>
      <c r="AH207" s="98"/>
      <c r="AI207" s="98"/>
      <c r="AJ207" s="98"/>
      <c r="AK207" s="98"/>
      <c r="AL207" s="98"/>
      <c r="AM207" s="98"/>
      <c r="AN207" s="98"/>
      <c r="AO207" s="98"/>
      <c r="AP207" s="98"/>
      <c r="AQ207" s="98"/>
      <c r="AR207" s="98"/>
      <c r="AS207" s="98"/>
      <c r="AT207" s="98"/>
      <c r="AU207" s="98"/>
      <c r="AV207" s="98"/>
      <c r="AW207" s="98"/>
      <c r="AX207" s="98"/>
      <c r="AY207" s="68"/>
    </row>
    <row r="208" spans="1:51" x14ac:dyDescent="0.2">
      <c r="A208" s="96"/>
      <c r="B208" s="99"/>
      <c r="C208" s="98"/>
      <c r="D208" s="98"/>
      <c r="E208" s="98"/>
      <c r="F208" s="98"/>
      <c r="G208" s="98"/>
      <c r="H208" s="98"/>
      <c r="I208" s="98"/>
      <c r="J208" s="98"/>
      <c r="K208" s="98"/>
      <c r="L208" s="98"/>
      <c r="M208" s="98"/>
      <c r="N208" s="98"/>
      <c r="O208" s="98"/>
      <c r="P208" s="98"/>
      <c r="Q208" s="98"/>
      <c r="R208" s="98"/>
      <c r="S208" s="98"/>
      <c r="T208" s="98"/>
      <c r="U208" s="98"/>
      <c r="V208" s="98"/>
      <c r="W208" s="98"/>
      <c r="X208" s="98"/>
      <c r="Y208" s="98"/>
      <c r="Z208" s="98"/>
      <c r="AA208" s="98"/>
      <c r="AB208" s="98"/>
      <c r="AC208" s="98"/>
      <c r="AD208" s="98"/>
      <c r="AE208" s="98"/>
      <c r="AF208" s="98"/>
      <c r="AG208" s="98"/>
      <c r="AH208" s="98"/>
      <c r="AI208" s="98"/>
      <c r="AJ208" s="98"/>
      <c r="AK208" s="98"/>
      <c r="AL208" s="98"/>
      <c r="AM208" s="98"/>
      <c r="AN208" s="98"/>
      <c r="AO208" s="98"/>
      <c r="AP208" s="98"/>
      <c r="AQ208" s="98"/>
      <c r="AR208" s="98"/>
      <c r="AS208" s="98"/>
      <c r="AT208" s="98"/>
      <c r="AU208" s="98"/>
      <c r="AV208" s="98"/>
      <c r="AW208" s="98"/>
      <c r="AX208" s="98"/>
      <c r="AY208" s="68"/>
    </row>
    <row r="209" spans="1:51" x14ac:dyDescent="0.2">
      <c r="A209" s="96"/>
      <c r="B209" s="99"/>
      <c r="C209" s="98"/>
      <c r="D209" s="98"/>
      <c r="E209" s="98"/>
      <c r="F209" s="98"/>
      <c r="G209" s="98"/>
      <c r="H209" s="98"/>
      <c r="I209" s="98"/>
      <c r="J209" s="98"/>
      <c r="K209" s="98"/>
      <c r="L209" s="98"/>
      <c r="M209" s="98"/>
      <c r="N209" s="98"/>
      <c r="O209" s="98"/>
      <c r="P209" s="98"/>
      <c r="Q209" s="98"/>
      <c r="R209" s="98"/>
      <c r="S209" s="98"/>
      <c r="T209" s="98"/>
      <c r="U209" s="98"/>
      <c r="V209" s="98"/>
      <c r="W209" s="98"/>
      <c r="X209" s="98"/>
      <c r="Y209" s="98"/>
      <c r="Z209" s="98"/>
      <c r="AA209" s="98"/>
      <c r="AB209" s="98"/>
      <c r="AC209" s="98"/>
      <c r="AD209" s="98"/>
      <c r="AE209" s="98"/>
      <c r="AF209" s="98"/>
      <c r="AG209" s="98"/>
      <c r="AH209" s="98"/>
      <c r="AI209" s="98"/>
      <c r="AJ209" s="98"/>
      <c r="AK209" s="98"/>
      <c r="AL209" s="98"/>
      <c r="AM209" s="98"/>
      <c r="AN209" s="98"/>
      <c r="AO209" s="98"/>
      <c r="AP209" s="98"/>
      <c r="AQ209" s="98"/>
      <c r="AR209" s="98"/>
      <c r="AS209" s="98"/>
      <c r="AT209" s="98"/>
      <c r="AU209" s="98"/>
      <c r="AV209" s="98"/>
      <c r="AW209" s="98"/>
      <c r="AX209" s="98"/>
      <c r="AY209" s="68"/>
    </row>
    <row r="210" spans="1:51" x14ac:dyDescent="0.2">
      <c r="A210" s="96"/>
      <c r="B210" s="99"/>
      <c r="C210" s="98"/>
      <c r="D210" s="98"/>
      <c r="E210" s="98"/>
      <c r="F210" s="98"/>
      <c r="G210" s="98"/>
      <c r="H210" s="98"/>
      <c r="I210" s="98"/>
      <c r="J210" s="98"/>
      <c r="K210" s="98"/>
      <c r="L210" s="98"/>
      <c r="M210" s="98"/>
      <c r="N210" s="98"/>
      <c r="O210" s="98"/>
      <c r="P210" s="98"/>
      <c r="Q210" s="98"/>
      <c r="R210" s="98"/>
      <c r="S210" s="98"/>
      <c r="T210" s="98"/>
      <c r="U210" s="98"/>
      <c r="V210" s="98"/>
      <c r="W210" s="98"/>
      <c r="X210" s="98"/>
      <c r="Y210" s="98"/>
      <c r="Z210" s="98"/>
      <c r="AA210" s="98"/>
      <c r="AB210" s="98"/>
      <c r="AC210" s="98"/>
      <c r="AD210" s="98"/>
      <c r="AE210" s="98"/>
      <c r="AF210" s="98"/>
      <c r="AG210" s="98"/>
      <c r="AH210" s="98"/>
      <c r="AI210" s="98"/>
      <c r="AJ210" s="98"/>
      <c r="AK210" s="98"/>
      <c r="AL210" s="98"/>
      <c r="AM210" s="98"/>
      <c r="AN210" s="98"/>
      <c r="AO210" s="98"/>
      <c r="AP210" s="98"/>
      <c r="AQ210" s="98"/>
      <c r="AR210" s="98"/>
      <c r="AS210" s="98"/>
      <c r="AT210" s="98"/>
      <c r="AU210" s="98"/>
      <c r="AV210" s="98"/>
      <c r="AW210" s="98"/>
      <c r="AX210" s="98"/>
      <c r="AY210" s="68"/>
    </row>
    <row r="211" spans="1:51" x14ac:dyDescent="0.2">
      <c r="A211" s="96"/>
      <c r="B211" s="99"/>
      <c r="C211" s="98"/>
      <c r="D211" s="98"/>
      <c r="E211" s="98"/>
      <c r="F211" s="98"/>
      <c r="G211" s="98"/>
      <c r="H211" s="98"/>
      <c r="I211" s="98"/>
      <c r="J211" s="98"/>
      <c r="K211" s="98"/>
      <c r="L211" s="98"/>
      <c r="M211" s="98"/>
      <c r="N211" s="98"/>
      <c r="O211" s="98"/>
      <c r="P211" s="98"/>
      <c r="Q211" s="98"/>
      <c r="R211" s="98"/>
      <c r="S211" s="98"/>
      <c r="T211" s="98"/>
      <c r="U211" s="98"/>
      <c r="V211" s="98"/>
      <c r="W211" s="98"/>
      <c r="X211" s="98"/>
      <c r="Y211" s="98"/>
      <c r="Z211" s="98"/>
      <c r="AA211" s="98"/>
      <c r="AB211" s="98"/>
      <c r="AC211" s="98"/>
      <c r="AD211" s="98"/>
      <c r="AE211" s="98"/>
      <c r="AF211" s="98"/>
      <c r="AG211" s="98"/>
      <c r="AH211" s="98"/>
      <c r="AI211" s="98"/>
      <c r="AJ211" s="98"/>
      <c r="AK211" s="98"/>
      <c r="AL211" s="98"/>
      <c r="AM211" s="98"/>
      <c r="AN211" s="98"/>
      <c r="AO211" s="98"/>
      <c r="AP211" s="98"/>
      <c r="AQ211" s="98"/>
      <c r="AR211" s="98"/>
      <c r="AS211" s="98"/>
      <c r="AT211" s="98"/>
      <c r="AU211" s="98"/>
      <c r="AV211" s="98"/>
      <c r="AW211" s="98"/>
      <c r="AX211" s="98"/>
      <c r="AY211" s="68"/>
    </row>
    <row r="212" spans="1:51" x14ac:dyDescent="0.2">
      <c r="A212" s="96"/>
      <c r="B212" s="99"/>
      <c r="C212" s="98"/>
      <c r="D212" s="98"/>
      <c r="E212" s="98"/>
      <c r="F212" s="98"/>
      <c r="G212" s="98"/>
      <c r="H212" s="98"/>
      <c r="I212" s="98"/>
      <c r="J212" s="98"/>
      <c r="K212" s="98"/>
      <c r="L212" s="98"/>
      <c r="M212" s="98"/>
      <c r="N212" s="98"/>
      <c r="O212" s="98"/>
      <c r="P212" s="98"/>
      <c r="Q212" s="98"/>
      <c r="R212" s="98"/>
      <c r="S212" s="98"/>
      <c r="T212" s="98"/>
      <c r="U212" s="98"/>
      <c r="V212" s="98"/>
      <c r="W212" s="98"/>
      <c r="X212" s="98"/>
      <c r="Y212" s="98"/>
      <c r="Z212" s="98"/>
      <c r="AA212" s="98"/>
      <c r="AB212" s="98"/>
      <c r="AC212" s="98"/>
      <c r="AD212" s="98"/>
      <c r="AE212" s="98"/>
      <c r="AF212" s="98"/>
      <c r="AG212" s="98"/>
      <c r="AH212" s="98"/>
      <c r="AI212" s="98"/>
      <c r="AJ212" s="98"/>
      <c r="AK212" s="98"/>
      <c r="AL212" s="98"/>
      <c r="AM212" s="98"/>
      <c r="AN212" s="98"/>
      <c r="AO212" s="98"/>
      <c r="AP212" s="98"/>
      <c r="AQ212" s="98"/>
      <c r="AR212" s="98"/>
      <c r="AS212" s="98"/>
      <c r="AT212" s="98"/>
      <c r="AU212" s="98"/>
      <c r="AV212" s="98"/>
      <c r="AW212" s="98"/>
      <c r="AX212" s="98"/>
      <c r="AY212" s="68"/>
    </row>
    <row r="213" spans="1:51" x14ac:dyDescent="0.2">
      <c r="A213" s="96"/>
      <c r="B213" s="99"/>
      <c r="C213" s="98"/>
      <c r="D213" s="98"/>
      <c r="E213" s="98"/>
      <c r="F213" s="98"/>
      <c r="G213" s="98"/>
      <c r="H213" s="98"/>
      <c r="I213" s="98"/>
      <c r="J213" s="98"/>
      <c r="K213" s="98"/>
      <c r="L213" s="98"/>
      <c r="M213" s="98"/>
      <c r="N213" s="98"/>
      <c r="O213" s="98"/>
      <c r="P213" s="98"/>
      <c r="Q213" s="98"/>
      <c r="R213" s="98"/>
      <c r="S213" s="98"/>
      <c r="T213" s="98"/>
      <c r="U213" s="98"/>
      <c r="V213" s="98"/>
      <c r="W213" s="98"/>
      <c r="X213" s="98"/>
      <c r="Y213" s="98"/>
      <c r="Z213" s="98"/>
      <c r="AA213" s="98"/>
      <c r="AB213" s="98"/>
      <c r="AC213" s="98"/>
      <c r="AD213" s="98"/>
      <c r="AE213" s="98"/>
      <c r="AF213" s="98"/>
      <c r="AG213" s="98"/>
      <c r="AH213" s="98"/>
      <c r="AI213" s="98"/>
      <c r="AJ213" s="98"/>
      <c r="AK213" s="98"/>
      <c r="AL213" s="98"/>
      <c r="AM213" s="98"/>
      <c r="AN213" s="98"/>
      <c r="AO213" s="98"/>
      <c r="AP213" s="98"/>
      <c r="AQ213" s="98"/>
      <c r="AR213" s="98"/>
      <c r="AS213" s="98"/>
      <c r="AT213" s="98"/>
      <c r="AU213" s="98"/>
      <c r="AV213" s="98"/>
      <c r="AW213" s="98"/>
      <c r="AX213" s="98"/>
      <c r="AY213" s="68"/>
    </row>
    <row r="214" spans="1:51" x14ac:dyDescent="0.2">
      <c r="A214" s="96"/>
      <c r="B214" s="99"/>
      <c r="C214" s="98"/>
      <c r="D214" s="98"/>
      <c r="E214" s="98"/>
      <c r="F214" s="98"/>
      <c r="G214" s="98"/>
      <c r="H214" s="98"/>
      <c r="I214" s="98"/>
      <c r="J214" s="98"/>
      <c r="K214" s="98"/>
      <c r="L214" s="98"/>
      <c r="M214" s="98"/>
      <c r="N214" s="98"/>
      <c r="O214" s="98"/>
      <c r="P214" s="98"/>
      <c r="Q214" s="98"/>
      <c r="R214" s="98"/>
      <c r="S214" s="98"/>
      <c r="T214" s="98"/>
      <c r="U214" s="98"/>
      <c r="V214" s="98"/>
      <c r="W214" s="98"/>
      <c r="X214" s="98"/>
      <c r="Y214" s="98"/>
      <c r="Z214" s="98"/>
      <c r="AA214" s="98"/>
      <c r="AB214" s="98"/>
      <c r="AC214" s="98"/>
      <c r="AD214" s="98"/>
      <c r="AE214" s="98"/>
      <c r="AF214" s="98"/>
      <c r="AG214" s="98"/>
      <c r="AH214" s="98"/>
      <c r="AI214" s="98"/>
      <c r="AJ214" s="98"/>
      <c r="AK214" s="98"/>
      <c r="AL214" s="98"/>
      <c r="AM214" s="98"/>
      <c r="AN214" s="98"/>
      <c r="AO214" s="98"/>
      <c r="AP214" s="98"/>
      <c r="AQ214" s="98"/>
      <c r="AR214" s="98"/>
      <c r="AS214" s="98"/>
      <c r="AT214" s="98"/>
      <c r="AU214" s="98"/>
      <c r="AV214" s="98"/>
      <c r="AW214" s="98"/>
      <c r="AX214" s="98"/>
      <c r="AY214" s="68"/>
    </row>
    <row r="215" spans="1:51" x14ac:dyDescent="0.2">
      <c r="A215" s="96"/>
      <c r="B215" s="99"/>
      <c r="C215" s="98"/>
      <c r="D215" s="98"/>
      <c r="E215" s="98"/>
      <c r="F215" s="98"/>
      <c r="G215" s="98"/>
      <c r="H215" s="98"/>
      <c r="I215" s="98"/>
      <c r="J215" s="98"/>
      <c r="K215" s="98"/>
      <c r="L215" s="98"/>
      <c r="M215" s="98"/>
      <c r="N215" s="98"/>
      <c r="O215" s="98"/>
      <c r="P215" s="98"/>
      <c r="Q215" s="98"/>
      <c r="R215" s="98"/>
      <c r="S215" s="98"/>
      <c r="T215" s="98"/>
      <c r="U215" s="98"/>
      <c r="V215" s="98"/>
      <c r="W215" s="98"/>
      <c r="X215" s="98"/>
      <c r="Y215" s="98"/>
      <c r="Z215" s="98"/>
      <c r="AA215" s="98"/>
      <c r="AB215" s="98"/>
      <c r="AC215" s="98"/>
      <c r="AD215" s="98"/>
      <c r="AE215" s="98"/>
      <c r="AF215" s="98"/>
      <c r="AG215" s="98"/>
      <c r="AH215" s="98"/>
      <c r="AI215" s="98"/>
      <c r="AJ215" s="98"/>
      <c r="AK215" s="98"/>
      <c r="AL215" s="98"/>
      <c r="AM215" s="98"/>
      <c r="AN215" s="98"/>
      <c r="AO215" s="98"/>
      <c r="AP215" s="98"/>
      <c r="AQ215" s="98"/>
      <c r="AR215" s="98"/>
      <c r="AS215" s="98"/>
      <c r="AT215" s="98"/>
      <c r="AU215" s="98"/>
      <c r="AV215" s="98"/>
      <c r="AW215" s="98"/>
      <c r="AX215" s="98"/>
      <c r="AY215" s="68"/>
    </row>
    <row r="216" spans="1:51" x14ac:dyDescent="0.2">
      <c r="A216" s="96"/>
      <c r="B216" s="99"/>
      <c r="C216" s="98"/>
      <c r="D216" s="98"/>
      <c r="E216" s="98"/>
      <c r="F216" s="98"/>
      <c r="G216" s="98"/>
      <c r="H216" s="98"/>
      <c r="I216" s="98"/>
      <c r="J216" s="98"/>
      <c r="K216" s="98"/>
      <c r="L216" s="98"/>
      <c r="M216" s="98"/>
      <c r="N216" s="98"/>
      <c r="O216" s="98"/>
      <c r="P216" s="98"/>
      <c r="Q216" s="98"/>
      <c r="R216" s="98"/>
      <c r="S216" s="98"/>
      <c r="T216" s="98"/>
      <c r="U216" s="98"/>
      <c r="V216" s="98"/>
      <c r="W216" s="98"/>
      <c r="X216" s="98"/>
      <c r="Y216" s="98"/>
      <c r="Z216" s="98"/>
      <c r="AA216" s="98"/>
      <c r="AB216" s="98"/>
      <c r="AC216" s="98"/>
      <c r="AD216" s="98"/>
      <c r="AE216" s="98"/>
      <c r="AF216" s="98"/>
      <c r="AG216" s="98"/>
      <c r="AH216" s="98"/>
      <c r="AI216" s="98"/>
      <c r="AJ216" s="98"/>
      <c r="AK216" s="98"/>
      <c r="AL216" s="98"/>
      <c r="AM216" s="98"/>
      <c r="AN216" s="98"/>
      <c r="AO216" s="98"/>
      <c r="AP216" s="98"/>
      <c r="AQ216" s="98"/>
      <c r="AR216" s="98"/>
      <c r="AS216" s="98"/>
      <c r="AT216" s="98"/>
      <c r="AU216" s="98"/>
      <c r="AV216" s="98"/>
      <c r="AW216" s="98"/>
      <c r="AX216" s="98"/>
      <c r="AY216" s="68"/>
    </row>
    <row r="217" spans="1:51" x14ac:dyDescent="0.2">
      <c r="A217" s="96"/>
      <c r="B217" s="99"/>
      <c r="C217" s="98"/>
      <c r="D217" s="98"/>
      <c r="E217" s="98"/>
      <c r="F217" s="98"/>
      <c r="G217" s="98"/>
      <c r="H217" s="98"/>
      <c r="I217" s="98"/>
      <c r="J217" s="98"/>
      <c r="K217" s="98"/>
      <c r="L217" s="98"/>
      <c r="M217" s="98"/>
      <c r="N217" s="98"/>
      <c r="O217" s="98"/>
      <c r="P217" s="98"/>
      <c r="Q217" s="98"/>
      <c r="R217" s="98"/>
      <c r="S217" s="98"/>
      <c r="T217" s="98"/>
      <c r="U217" s="98"/>
      <c r="V217" s="98"/>
      <c r="W217" s="98"/>
      <c r="X217" s="98"/>
      <c r="Y217" s="98"/>
      <c r="Z217" s="98"/>
      <c r="AA217" s="98"/>
      <c r="AB217" s="98"/>
      <c r="AC217" s="98"/>
      <c r="AD217" s="98"/>
      <c r="AE217" s="98"/>
      <c r="AF217" s="98"/>
      <c r="AG217" s="98"/>
      <c r="AH217" s="98"/>
      <c r="AI217" s="98"/>
      <c r="AJ217" s="98"/>
      <c r="AK217" s="98"/>
      <c r="AL217" s="98"/>
      <c r="AM217" s="98"/>
      <c r="AN217" s="98"/>
      <c r="AO217" s="98"/>
      <c r="AP217" s="98"/>
      <c r="AQ217" s="98"/>
      <c r="AR217" s="98"/>
      <c r="AS217" s="98"/>
      <c r="AT217" s="98"/>
      <c r="AU217" s="98"/>
      <c r="AV217" s="98"/>
      <c r="AW217" s="98"/>
      <c r="AX217" s="98"/>
      <c r="AY217" s="68"/>
    </row>
    <row r="218" spans="1:51" x14ac:dyDescent="0.2">
      <c r="A218" s="96"/>
      <c r="B218" s="99"/>
      <c r="C218" s="98"/>
      <c r="D218" s="98"/>
      <c r="E218" s="98"/>
      <c r="F218" s="98"/>
      <c r="G218" s="98"/>
      <c r="H218" s="98"/>
      <c r="I218" s="98"/>
      <c r="J218" s="98"/>
      <c r="K218" s="98"/>
      <c r="L218" s="98"/>
      <c r="M218" s="98"/>
      <c r="N218" s="98"/>
      <c r="O218" s="98"/>
      <c r="P218" s="98"/>
      <c r="Q218" s="98"/>
      <c r="R218" s="98"/>
      <c r="S218" s="98"/>
      <c r="T218" s="98"/>
      <c r="U218" s="98"/>
      <c r="V218" s="98"/>
      <c r="W218" s="98"/>
      <c r="X218" s="98"/>
      <c r="Y218" s="98"/>
      <c r="Z218" s="98"/>
      <c r="AA218" s="98"/>
      <c r="AB218" s="98"/>
      <c r="AC218" s="98"/>
      <c r="AD218" s="98"/>
      <c r="AE218" s="98"/>
      <c r="AF218" s="98"/>
      <c r="AG218" s="98"/>
      <c r="AH218" s="98"/>
      <c r="AI218" s="98"/>
      <c r="AJ218" s="98"/>
      <c r="AK218" s="98"/>
      <c r="AL218" s="98"/>
      <c r="AM218" s="98"/>
      <c r="AN218" s="98"/>
      <c r="AO218" s="98"/>
      <c r="AP218" s="98"/>
      <c r="AQ218" s="98"/>
      <c r="AR218" s="98"/>
      <c r="AS218" s="98"/>
      <c r="AT218" s="98"/>
      <c r="AU218" s="98"/>
      <c r="AV218" s="98"/>
      <c r="AW218" s="98"/>
      <c r="AX218" s="98"/>
      <c r="AY218" s="68"/>
    </row>
    <row r="219" spans="1:51" x14ac:dyDescent="0.2">
      <c r="A219" s="96"/>
      <c r="B219" s="99"/>
      <c r="C219" s="98"/>
      <c r="D219" s="98"/>
      <c r="E219" s="98"/>
      <c r="F219" s="98"/>
      <c r="G219" s="98"/>
      <c r="H219" s="98"/>
      <c r="I219" s="98"/>
      <c r="J219" s="98"/>
      <c r="K219" s="98"/>
      <c r="L219" s="98"/>
      <c r="M219" s="98"/>
      <c r="N219" s="98"/>
      <c r="O219" s="98"/>
      <c r="P219" s="98"/>
      <c r="Q219" s="98"/>
      <c r="R219" s="98"/>
      <c r="S219" s="98"/>
      <c r="T219" s="98"/>
      <c r="U219" s="98"/>
      <c r="V219" s="98"/>
      <c r="W219" s="98"/>
      <c r="X219" s="98"/>
      <c r="Y219" s="98"/>
      <c r="Z219" s="98"/>
      <c r="AA219" s="98"/>
      <c r="AB219" s="98"/>
      <c r="AC219" s="98"/>
      <c r="AD219" s="98"/>
      <c r="AE219" s="98"/>
      <c r="AF219" s="98"/>
      <c r="AG219" s="98"/>
      <c r="AH219" s="98"/>
      <c r="AI219" s="98"/>
      <c r="AJ219" s="98"/>
      <c r="AK219" s="98"/>
      <c r="AL219" s="98"/>
      <c r="AM219" s="98"/>
      <c r="AN219" s="98"/>
      <c r="AO219" s="98"/>
      <c r="AP219" s="98"/>
      <c r="AQ219" s="98"/>
      <c r="AR219" s="98"/>
      <c r="AS219" s="98"/>
      <c r="AT219" s="98"/>
      <c r="AU219" s="98"/>
      <c r="AV219" s="98"/>
      <c r="AW219" s="98"/>
      <c r="AX219" s="98"/>
      <c r="AY219" s="68"/>
    </row>
    <row r="220" spans="1:51" x14ac:dyDescent="0.2">
      <c r="A220" s="96"/>
      <c r="B220" s="99"/>
      <c r="C220" s="98"/>
      <c r="D220" s="98"/>
      <c r="E220" s="98"/>
      <c r="F220" s="98"/>
      <c r="G220" s="98"/>
      <c r="H220" s="98"/>
      <c r="I220" s="98"/>
      <c r="J220" s="98"/>
      <c r="K220" s="98"/>
      <c r="L220" s="98"/>
      <c r="M220" s="98"/>
      <c r="N220" s="98"/>
      <c r="O220" s="98"/>
      <c r="P220" s="98"/>
      <c r="Q220" s="98"/>
      <c r="R220" s="98"/>
      <c r="S220" s="98"/>
      <c r="T220" s="98"/>
      <c r="U220" s="98"/>
      <c r="V220" s="98"/>
      <c r="W220" s="98"/>
      <c r="X220" s="98"/>
      <c r="Y220" s="98"/>
      <c r="Z220" s="98"/>
      <c r="AA220" s="98"/>
      <c r="AB220" s="98"/>
      <c r="AC220" s="98"/>
      <c r="AD220" s="98"/>
      <c r="AE220" s="98"/>
      <c r="AF220" s="98"/>
      <c r="AG220" s="98"/>
      <c r="AH220" s="98"/>
      <c r="AI220" s="98"/>
      <c r="AJ220" s="98"/>
      <c r="AK220" s="98"/>
      <c r="AL220" s="98"/>
      <c r="AM220" s="98"/>
      <c r="AN220" s="98"/>
      <c r="AO220" s="98"/>
      <c r="AP220" s="98"/>
      <c r="AQ220" s="98"/>
      <c r="AR220" s="98"/>
      <c r="AS220" s="98"/>
      <c r="AT220" s="98"/>
      <c r="AU220" s="98"/>
      <c r="AV220" s="98"/>
      <c r="AW220" s="98"/>
      <c r="AX220" s="98"/>
      <c r="AY220" s="68"/>
    </row>
    <row r="221" spans="1:51" x14ac:dyDescent="0.2">
      <c r="A221" s="96"/>
      <c r="B221" s="99"/>
      <c r="C221" s="98"/>
      <c r="D221" s="98"/>
      <c r="E221" s="98"/>
      <c r="F221" s="98"/>
      <c r="G221" s="98"/>
      <c r="H221" s="98"/>
      <c r="I221" s="98"/>
      <c r="J221" s="98"/>
      <c r="K221" s="98"/>
      <c r="L221" s="98"/>
      <c r="M221" s="98"/>
      <c r="N221" s="98"/>
      <c r="O221" s="98"/>
      <c r="P221" s="98"/>
      <c r="Q221" s="98"/>
      <c r="R221" s="98"/>
      <c r="S221" s="98"/>
      <c r="T221" s="98"/>
      <c r="U221" s="98"/>
      <c r="V221" s="98"/>
      <c r="W221" s="98"/>
      <c r="X221" s="98"/>
      <c r="Y221" s="98"/>
      <c r="Z221" s="98"/>
      <c r="AA221" s="98"/>
      <c r="AB221" s="98"/>
      <c r="AC221" s="98"/>
      <c r="AD221" s="98"/>
      <c r="AE221" s="98"/>
      <c r="AF221" s="98"/>
      <c r="AG221" s="98"/>
      <c r="AH221" s="98"/>
      <c r="AI221" s="98"/>
      <c r="AJ221" s="98"/>
      <c r="AK221" s="98"/>
      <c r="AL221" s="98"/>
      <c r="AM221" s="98"/>
      <c r="AN221" s="98"/>
      <c r="AO221" s="98"/>
      <c r="AP221" s="98"/>
      <c r="AQ221" s="98"/>
      <c r="AR221" s="98"/>
      <c r="AS221" s="98"/>
      <c r="AT221" s="98"/>
      <c r="AU221" s="98"/>
      <c r="AV221" s="98"/>
      <c r="AW221" s="98"/>
      <c r="AX221" s="98"/>
      <c r="AY221" s="68"/>
    </row>
    <row r="222" spans="1:51" x14ac:dyDescent="0.2">
      <c r="A222" s="96"/>
      <c r="B222" s="99"/>
      <c r="C222" s="98"/>
      <c r="D222" s="98"/>
      <c r="E222" s="98"/>
      <c r="F222" s="98"/>
      <c r="G222" s="98"/>
      <c r="H222" s="98"/>
      <c r="I222" s="98"/>
      <c r="J222" s="98"/>
      <c r="K222" s="98"/>
      <c r="L222" s="98"/>
      <c r="M222" s="98"/>
      <c r="N222" s="98"/>
      <c r="O222" s="98"/>
      <c r="P222" s="98"/>
      <c r="Q222" s="98"/>
      <c r="R222" s="98"/>
      <c r="S222" s="98"/>
      <c r="T222" s="98"/>
      <c r="U222" s="98"/>
      <c r="V222" s="98"/>
      <c r="W222" s="98"/>
      <c r="X222" s="98"/>
      <c r="Y222" s="98"/>
      <c r="Z222" s="98"/>
      <c r="AA222" s="98"/>
      <c r="AB222" s="98"/>
      <c r="AC222" s="98"/>
      <c r="AD222" s="98"/>
      <c r="AE222" s="98"/>
      <c r="AF222" s="98"/>
      <c r="AG222" s="98"/>
      <c r="AH222" s="98"/>
      <c r="AI222" s="98"/>
      <c r="AJ222" s="98"/>
      <c r="AK222" s="98"/>
      <c r="AL222" s="98"/>
      <c r="AM222" s="98"/>
      <c r="AN222" s="98"/>
      <c r="AO222" s="98"/>
      <c r="AP222" s="98"/>
      <c r="AQ222" s="98"/>
      <c r="AR222" s="98"/>
      <c r="AS222" s="98"/>
      <c r="AT222" s="98"/>
      <c r="AU222" s="98"/>
      <c r="AV222" s="98"/>
      <c r="AW222" s="98"/>
      <c r="AX222" s="98"/>
      <c r="AY222" s="68"/>
    </row>
    <row r="223" spans="1:51" x14ac:dyDescent="0.2">
      <c r="A223" s="96"/>
      <c r="B223" s="99"/>
      <c r="C223" s="98"/>
      <c r="D223" s="98"/>
      <c r="E223" s="98"/>
      <c r="F223" s="98"/>
      <c r="G223" s="98"/>
      <c r="H223" s="98"/>
      <c r="I223" s="98"/>
      <c r="J223" s="98"/>
      <c r="K223" s="98"/>
      <c r="L223" s="98"/>
      <c r="M223" s="98"/>
      <c r="N223" s="98"/>
      <c r="O223" s="98"/>
      <c r="P223" s="98"/>
      <c r="Q223" s="98"/>
      <c r="R223" s="98"/>
      <c r="S223" s="98"/>
      <c r="T223" s="98"/>
      <c r="U223" s="98"/>
      <c r="V223" s="98"/>
      <c r="W223" s="98"/>
      <c r="X223" s="98"/>
      <c r="Y223" s="98"/>
      <c r="Z223" s="98"/>
      <c r="AA223" s="98"/>
      <c r="AB223" s="98"/>
      <c r="AC223" s="98"/>
      <c r="AD223" s="98"/>
      <c r="AE223" s="98"/>
      <c r="AF223" s="98"/>
      <c r="AG223" s="98"/>
      <c r="AH223" s="98"/>
      <c r="AI223" s="98"/>
      <c r="AJ223" s="98"/>
      <c r="AK223" s="98"/>
      <c r="AL223" s="98"/>
      <c r="AM223" s="98"/>
      <c r="AN223" s="98"/>
      <c r="AO223" s="98"/>
      <c r="AP223" s="98"/>
      <c r="AQ223" s="98"/>
      <c r="AR223" s="98"/>
      <c r="AS223" s="98"/>
      <c r="AT223" s="98"/>
      <c r="AU223" s="98"/>
      <c r="AV223" s="98"/>
      <c r="AW223" s="98"/>
      <c r="AX223" s="98"/>
      <c r="AY223" s="68"/>
    </row>
    <row r="224" spans="1:51" x14ac:dyDescent="0.2">
      <c r="A224" s="96"/>
      <c r="B224" s="99"/>
      <c r="C224" s="98"/>
      <c r="D224" s="98"/>
      <c r="E224" s="98"/>
      <c r="F224" s="98"/>
      <c r="G224" s="98"/>
      <c r="H224" s="98"/>
      <c r="I224" s="98"/>
      <c r="J224" s="98"/>
      <c r="K224" s="98"/>
      <c r="L224" s="98"/>
      <c r="M224" s="98"/>
      <c r="N224" s="98"/>
      <c r="O224" s="98"/>
      <c r="P224" s="98"/>
      <c r="Q224" s="98"/>
      <c r="R224" s="98"/>
      <c r="S224" s="98"/>
      <c r="T224" s="98"/>
      <c r="U224" s="98"/>
      <c r="V224" s="98"/>
      <c r="W224" s="98"/>
      <c r="X224" s="98"/>
      <c r="Y224" s="98"/>
      <c r="Z224" s="98"/>
      <c r="AA224" s="98"/>
      <c r="AB224" s="98"/>
      <c r="AC224" s="98"/>
      <c r="AD224" s="98"/>
      <c r="AE224" s="98"/>
      <c r="AF224" s="98"/>
      <c r="AG224" s="98"/>
      <c r="AH224" s="98"/>
      <c r="AI224" s="98"/>
      <c r="AJ224" s="98"/>
      <c r="AK224" s="98"/>
      <c r="AL224" s="98"/>
      <c r="AM224" s="98"/>
      <c r="AN224" s="98"/>
      <c r="AO224" s="98"/>
      <c r="AP224" s="98"/>
      <c r="AQ224" s="98"/>
      <c r="AR224" s="98"/>
      <c r="AS224" s="98"/>
      <c r="AT224" s="98"/>
      <c r="AU224" s="98"/>
      <c r="AV224" s="98"/>
      <c r="AW224" s="98"/>
      <c r="AX224" s="98"/>
      <c r="AY224" s="68"/>
    </row>
    <row r="225" spans="1:51" x14ac:dyDescent="0.2">
      <c r="A225" s="96"/>
      <c r="B225" s="99"/>
      <c r="C225" s="98"/>
      <c r="D225" s="98"/>
      <c r="E225" s="98"/>
      <c r="F225" s="98"/>
      <c r="G225" s="98"/>
      <c r="H225" s="98"/>
      <c r="I225" s="98"/>
      <c r="J225" s="98"/>
      <c r="K225" s="98"/>
      <c r="L225" s="98"/>
      <c r="M225" s="98"/>
      <c r="N225" s="98"/>
      <c r="O225" s="98"/>
      <c r="P225" s="98"/>
      <c r="Q225" s="98"/>
      <c r="R225" s="98"/>
      <c r="S225" s="98"/>
      <c r="T225" s="98"/>
      <c r="U225" s="98"/>
      <c r="V225" s="98"/>
      <c r="W225" s="98"/>
      <c r="X225" s="98"/>
      <c r="Y225" s="98"/>
      <c r="Z225" s="98"/>
      <c r="AA225" s="98"/>
      <c r="AB225" s="98"/>
      <c r="AC225" s="98"/>
      <c r="AD225" s="98"/>
      <c r="AE225" s="98"/>
      <c r="AF225" s="98"/>
      <c r="AG225" s="98"/>
      <c r="AH225" s="98"/>
      <c r="AI225" s="98"/>
      <c r="AJ225" s="98"/>
      <c r="AK225" s="98"/>
      <c r="AL225" s="98"/>
      <c r="AM225" s="98"/>
      <c r="AN225" s="98"/>
      <c r="AO225" s="98"/>
      <c r="AP225" s="98"/>
      <c r="AQ225" s="98"/>
      <c r="AR225" s="98"/>
      <c r="AS225" s="98"/>
      <c r="AT225" s="98"/>
      <c r="AU225" s="98"/>
      <c r="AV225" s="98"/>
      <c r="AW225" s="98"/>
      <c r="AX225" s="98"/>
      <c r="AY225" s="68"/>
    </row>
    <row r="226" spans="1:51" x14ac:dyDescent="0.2">
      <c r="A226" s="96"/>
      <c r="B226" s="99"/>
      <c r="C226" s="98"/>
      <c r="D226" s="98"/>
      <c r="E226" s="98"/>
      <c r="F226" s="98"/>
      <c r="G226" s="98"/>
      <c r="H226" s="98"/>
      <c r="I226" s="98"/>
      <c r="J226" s="98"/>
      <c r="K226" s="98"/>
      <c r="L226" s="98"/>
      <c r="M226" s="98"/>
      <c r="N226" s="98"/>
      <c r="O226" s="98"/>
      <c r="P226" s="98"/>
      <c r="Q226" s="98"/>
      <c r="R226" s="98"/>
      <c r="S226" s="98"/>
      <c r="T226" s="98"/>
      <c r="U226" s="98"/>
      <c r="V226" s="98"/>
      <c r="W226" s="98"/>
      <c r="X226" s="98"/>
      <c r="Y226" s="98"/>
      <c r="Z226" s="98"/>
      <c r="AA226" s="98"/>
      <c r="AB226" s="98"/>
      <c r="AC226" s="98"/>
      <c r="AD226" s="98"/>
      <c r="AE226" s="98"/>
      <c r="AF226" s="98"/>
      <c r="AG226" s="98"/>
      <c r="AH226" s="98"/>
      <c r="AI226" s="98"/>
      <c r="AJ226" s="98"/>
      <c r="AK226" s="98"/>
      <c r="AL226" s="98"/>
      <c r="AM226" s="98"/>
      <c r="AN226" s="98"/>
      <c r="AO226" s="98"/>
      <c r="AP226" s="98"/>
      <c r="AQ226" s="98"/>
      <c r="AR226" s="98"/>
      <c r="AS226" s="98"/>
      <c r="AT226" s="98"/>
      <c r="AU226" s="98"/>
      <c r="AV226" s="98"/>
      <c r="AW226" s="98"/>
      <c r="AX226" s="98"/>
      <c r="AY226" s="68"/>
    </row>
    <row r="227" spans="1:51" x14ac:dyDescent="0.2">
      <c r="A227" s="96"/>
      <c r="B227" s="99"/>
      <c r="C227" s="98"/>
      <c r="D227" s="98"/>
      <c r="E227" s="98"/>
      <c r="F227" s="98"/>
      <c r="G227" s="98"/>
      <c r="H227" s="98"/>
      <c r="I227" s="98"/>
      <c r="J227" s="98"/>
      <c r="K227" s="98"/>
      <c r="L227" s="98"/>
      <c r="M227" s="98"/>
      <c r="N227" s="98"/>
      <c r="O227" s="98"/>
      <c r="P227" s="98"/>
      <c r="Q227" s="98"/>
      <c r="R227" s="98"/>
      <c r="S227" s="98"/>
      <c r="T227" s="98"/>
      <c r="U227" s="98"/>
      <c r="V227" s="98"/>
      <c r="W227" s="98"/>
      <c r="X227" s="98"/>
      <c r="Y227" s="98"/>
      <c r="Z227" s="98"/>
      <c r="AA227" s="98"/>
      <c r="AB227" s="98"/>
      <c r="AC227" s="98"/>
      <c r="AD227" s="98"/>
      <c r="AE227" s="98"/>
      <c r="AF227" s="98"/>
      <c r="AG227" s="98"/>
      <c r="AH227" s="98"/>
      <c r="AI227" s="98"/>
      <c r="AJ227" s="98"/>
      <c r="AK227" s="98"/>
      <c r="AL227" s="98"/>
      <c r="AM227" s="98"/>
      <c r="AN227" s="98"/>
      <c r="AO227" s="98"/>
      <c r="AP227" s="98"/>
      <c r="AQ227" s="98"/>
      <c r="AR227" s="98"/>
      <c r="AS227" s="98"/>
      <c r="AT227" s="98"/>
      <c r="AU227" s="98"/>
      <c r="AV227" s="98"/>
      <c r="AW227" s="98"/>
      <c r="AX227" s="98"/>
      <c r="AY227" s="68"/>
    </row>
    <row r="228" spans="1:51" x14ac:dyDescent="0.2">
      <c r="A228" s="96"/>
      <c r="B228" s="99"/>
      <c r="C228" s="98"/>
      <c r="D228" s="98"/>
      <c r="E228" s="98"/>
      <c r="F228" s="98"/>
      <c r="G228" s="98"/>
      <c r="H228" s="98"/>
      <c r="I228" s="98"/>
      <c r="J228" s="98"/>
      <c r="K228" s="98"/>
      <c r="L228" s="98"/>
      <c r="M228" s="98"/>
      <c r="N228" s="98"/>
      <c r="O228" s="98"/>
      <c r="P228" s="98"/>
      <c r="Q228" s="98"/>
      <c r="R228" s="98"/>
      <c r="S228" s="98"/>
      <c r="T228" s="98"/>
      <c r="U228" s="98"/>
      <c r="V228" s="98"/>
      <c r="W228" s="98"/>
      <c r="X228" s="98"/>
      <c r="Y228" s="98"/>
      <c r="Z228" s="98"/>
      <c r="AA228" s="98"/>
      <c r="AB228" s="98"/>
      <c r="AC228" s="98"/>
      <c r="AD228" s="98"/>
      <c r="AE228" s="98"/>
      <c r="AF228" s="98"/>
      <c r="AG228" s="98"/>
      <c r="AH228" s="98"/>
      <c r="AI228" s="98"/>
      <c r="AJ228" s="98"/>
      <c r="AK228" s="98"/>
      <c r="AL228" s="98"/>
      <c r="AM228" s="98"/>
      <c r="AN228" s="98"/>
      <c r="AO228" s="98"/>
      <c r="AP228" s="98"/>
      <c r="AQ228" s="98"/>
      <c r="AR228" s="98"/>
      <c r="AS228" s="98"/>
      <c r="AT228" s="98"/>
      <c r="AU228" s="98"/>
      <c r="AV228" s="98"/>
      <c r="AW228" s="98"/>
      <c r="AX228" s="98"/>
      <c r="AY228" s="68"/>
    </row>
    <row r="229" spans="1:51" x14ac:dyDescent="0.2">
      <c r="A229" s="96"/>
      <c r="B229" s="99"/>
      <c r="C229" s="98"/>
      <c r="D229" s="98"/>
      <c r="E229" s="98"/>
      <c r="F229" s="98"/>
      <c r="G229" s="98"/>
      <c r="H229" s="98"/>
      <c r="I229" s="98"/>
      <c r="J229" s="98"/>
      <c r="K229" s="98"/>
      <c r="L229" s="98"/>
      <c r="M229" s="98"/>
      <c r="N229" s="98"/>
      <c r="O229" s="98"/>
      <c r="P229" s="98"/>
      <c r="Q229" s="98"/>
      <c r="R229" s="98"/>
      <c r="S229" s="98"/>
      <c r="T229" s="98"/>
      <c r="U229" s="98"/>
      <c r="V229" s="98"/>
      <c r="W229" s="98"/>
      <c r="X229" s="98"/>
      <c r="Y229" s="98"/>
      <c r="Z229" s="98"/>
      <c r="AA229" s="98"/>
      <c r="AB229" s="98"/>
      <c r="AC229" s="98"/>
      <c r="AD229" s="98"/>
      <c r="AE229" s="98"/>
      <c r="AF229" s="98"/>
      <c r="AG229" s="98"/>
      <c r="AH229" s="98"/>
      <c r="AI229" s="98"/>
      <c r="AJ229" s="98"/>
      <c r="AK229" s="98"/>
      <c r="AL229" s="98"/>
      <c r="AM229" s="98"/>
      <c r="AN229" s="98"/>
      <c r="AO229" s="98"/>
      <c r="AP229" s="98"/>
      <c r="AQ229" s="98"/>
      <c r="AR229" s="98"/>
      <c r="AS229" s="98"/>
      <c r="AT229" s="98"/>
      <c r="AU229" s="98"/>
      <c r="AV229" s="98"/>
      <c r="AW229" s="98"/>
      <c r="AX229" s="98"/>
      <c r="AY229" s="68"/>
    </row>
    <row r="230" spans="1:51" x14ac:dyDescent="0.2">
      <c r="A230" s="96"/>
      <c r="B230" s="99"/>
      <c r="C230" s="98"/>
      <c r="D230" s="98"/>
      <c r="E230" s="98"/>
      <c r="F230" s="98"/>
      <c r="G230" s="98"/>
      <c r="H230" s="98"/>
      <c r="I230" s="98"/>
      <c r="J230" s="98"/>
      <c r="K230" s="98"/>
      <c r="L230" s="98"/>
      <c r="M230" s="98"/>
      <c r="N230" s="98"/>
      <c r="O230" s="98"/>
      <c r="P230" s="98"/>
      <c r="Q230" s="98"/>
      <c r="R230" s="98"/>
      <c r="S230" s="98"/>
      <c r="T230" s="98"/>
      <c r="U230" s="98"/>
      <c r="V230" s="98"/>
      <c r="W230" s="98"/>
      <c r="X230" s="98"/>
      <c r="Y230" s="98"/>
      <c r="Z230" s="98"/>
      <c r="AA230" s="98"/>
      <c r="AB230" s="98"/>
      <c r="AC230" s="98"/>
      <c r="AD230" s="98"/>
      <c r="AE230" s="98"/>
      <c r="AF230" s="98"/>
      <c r="AG230" s="98"/>
      <c r="AH230" s="98"/>
      <c r="AI230" s="98"/>
      <c r="AJ230" s="98"/>
      <c r="AK230" s="98"/>
      <c r="AL230" s="98"/>
      <c r="AM230" s="98"/>
      <c r="AN230" s="98"/>
      <c r="AO230" s="98"/>
      <c r="AP230" s="98"/>
      <c r="AQ230" s="98"/>
      <c r="AR230" s="98"/>
      <c r="AS230" s="98"/>
      <c r="AT230" s="98"/>
      <c r="AU230" s="98"/>
      <c r="AV230" s="98"/>
      <c r="AW230" s="98"/>
      <c r="AX230" s="98"/>
      <c r="AY230" s="68"/>
    </row>
    <row r="231" spans="1:51" x14ac:dyDescent="0.2">
      <c r="A231" s="96"/>
      <c r="B231" s="99"/>
      <c r="C231" s="98"/>
      <c r="D231" s="98"/>
      <c r="E231" s="98"/>
      <c r="F231" s="98"/>
      <c r="G231" s="98"/>
      <c r="H231" s="98"/>
      <c r="I231" s="98"/>
      <c r="J231" s="98"/>
      <c r="K231" s="98"/>
      <c r="L231" s="98"/>
      <c r="M231" s="98"/>
      <c r="N231" s="98"/>
      <c r="O231" s="98"/>
      <c r="P231" s="98"/>
      <c r="Q231" s="98"/>
      <c r="R231" s="98"/>
      <c r="S231" s="98"/>
      <c r="T231" s="98"/>
      <c r="U231" s="98"/>
      <c r="V231" s="98"/>
      <c r="W231" s="98"/>
      <c r="X231" s="98"/>
      <c r="Y231" s="98"/>
      <c r="Z231" s="98"/>
      <c r="AA231" s="98"/>
      <c r="AB231" s="98"/>
      <c r="AC231" s="98"/>
      <c r="AD231" s="98"/>
      <c r="AE231" s="98"/>
      <c r="AF231" s="98"/>
      <c r="AG231" s="98"/>
      <c r="AH231" s="98"/>
      <c r="AI231" s="98"/>
      <c r="AJ231" s="98"/>
      <c r="AK231" s="98"/>
      <c r="AL231" s="98"/>
      <c r="AM231" s="98"/>
      <c r="AN231" s="98"/>
      <c r="AO231" s="98"/>
      <c r="AP231" s="98"/>
      <c r="AQ231" s="98"/>
      <c r="AR231" s="98"/>
      <c r="AS231" s="98"/>
      <c r="AT231" s="98"/>
      <c r="AU231" s="98"/>
      <c r="AV231" s="98"/>
      <c r="AW231" s="98"/>
      <c r="AX231" s="98"/>
      <c r="AY231" s="68"/>
    </row>
    <row r="232" spans="1:51" x14ac:dyDescent="0.2">
      <c r="A232" s="96"/>
      <c r="B232" s="99"/>
      <c r="C232" s="98"/>
      <c r="D232" s="98"/>
      <c r="E232" s="98"/>
      <c r="F232" s="98"/>
      <c r="G232" s="98"/>
      <c r="H232" s="98"/>
      <c r="I232" s="98"/>
      <c r="J232" s="98"/>
      <c r="K232" s="98"/>
      <c r="L232" s="98"/>
      <c r="M232" s="98"/>
      <c r="N232" s="98"/>
      <c r="O232" s="98"/>
      <c r="P232" s="98"/>
      <c r="Q232" s="98"/>
      <c r="R232" s="98"/>
      <c r="S232" s="98"/>
      <c r="T232" s="98"/>
      <c r="U232" s="98"/>
      <c r="V232" s="98"/>
      <c r="W232" s="98"/>
      <c r="X232" s="98"/>
      <c r="Y232" s="98"/>
      <c r="Z232" s="98"/>
      <c r="AA232" s="98"/>
      <c r="AB232" s="98"/>
      <c r="AC232" s="98"/>
      <c r="AD232" s="98"/>
      <c r="AE232" s="98"/>
      <c r="AF232" s="98"/>
      <c r="AG232" s="98"/>
      <c r="AH232" s="98"/>
      <c r="AI232" s="98"/>
      <c r="AJ232" s="98"/>
      <c r="AK232" s="98"/>
      <c r="AL232" s="98"/>
      <c r="AM232" s="98"/>
      <c r="AN232" s="98"/>
      <c r="AO232" s="98"/>
      <c r="AP232" s="98"/>
      <c r="AQ232" s="98"/>
      <c r="AR232" s="98"/>
      <c r="AS232" s="98"/>
      <c r="AT232" s="98"/>
      <c r="AU232" s="98"/>
      <c r="AV232" s="98"/>
      <c r="AW232" s="98"/>
      <c r="AX232" s="98"/>
      <c r="AY232" s="68"/>
    </row>
    <row r="233" spans="1:51" x14ac:dyDescent="0.2">
      <c r="A233" s="96"/>
      <c r="B233" s="99"/>
      <c r="C233" s="98"/>
      <c r="D233" s="98"/>
      <c r="E233" s="98"/>
      <c r="F233" s="98"/>
      <c r="G233" s="98"/>
      <c r="H233" s="98"/>
      <c r="I233" s="98"/>
      <c r="J233" s="98"/>
      <c r="K233" s="98"/>
      <c r="L233" s="98"/>
      <c r="M233" s="98"/>
      <c r="N233" s="98"/>
      <c r="O233" s="98"/>
      <c r="P233" s="98"/>
      <c r="Q233" s="98"/>
      <c r="R233" s="98"/>
      <c r="S233" s="98"/>
      <c r="T233" s="98"/>
      <c r="U233" s="98"/>
      <c r="V233" s="98"/>
      <c r="W233" s="98"/>
      <c r="X233" s="98"/>
      <c r="Y233" s="98"/>
      <c r="Z233" s="98"/>
      <c r="AA233" s="98"/>
      <c r="AB233" s="98"/>
      <c r="AC233" s="98"/>
      <c r="AD233" s="98"/>
      <c r="AE233" s="98"/>
      <c r="AF233" s="98"/>
      <c r="AG233" s="98"/>
      <c r="AH233" s="98"/>
      <c r="AI233" s="98"/>
      <c r="AJ233" s="98"/>
      <c r="AK233" s="98"/>
      <c r="AL233" s="98"/>
      <c r="AM233" s="98"/>
      <c r="AN233" s="98"/>
      <c r="AO233" s="98"/>
      <c r="AP233" s="98"/>
      <c r="AQ233" s="98"/>
      <c r="AR233" s="98"/>
      <c r="AS233" s="98"/>
      <c r="AT233" s="98"/>
      <c r="AU233" s="98"/>
      <c r="AV233" s="98"/>
      <c r="AW233" s="98"/>
      <c r="AX233" s="98"/>
      <c r="AY233" s="68"/>
    </row>
    <row r="234" spans="1:51" x14ac:dyDescent="0.2">
      <c r="A234" s="96"/>
      <c r="B234" s="99"/>
      <c r="C234" s="98"/>
      <c r="D234" s="98"/>
      <c r="E234" s="98"/>
      <c r="F234" s="98"/>
      <c r="G234" s="98"/>
      <c r="H234" s="98"/>
      <c r="I234" s="98"/>
      <c r="J234" s="98"/>
      <c r="K234" s="98"/>
      <c r="L234" s="98"/>
      <c r="M234" s="98"/>
      <c r="N234" s="98"/>
      <c r="O234" s="98"/>
      <c r="P234" s="98"/>
      <c r="Q234" s="98"/>
      <c r="R234" s="98"/>
      <c r="S234" s="98"/>
      <c r="T234" s="98"/>
      <c r="U234" s="98"/>
      <c r="V234" s="98"/>
      <c r="W234" s="98"/>
      <c r="X234" s="98"/>
      <c r="Y234" s="98"/>
      <c r="Z234" s="98"/>
      <c r="AA234" s="98"/>
      <c r="AB234" s="98"/>
      <c r="AC234" s="98"/>
      <c r="AD234" s="98"/>
      <c r="AE234" s="98"/>
      <c r="AF234" s="98"/>
      <c r="AG234" s="98"/>
      <c r="AH234" s="98"/>
      <c r="AI234" s="98"/>
      <c r="AJ234" s="98"/>
      <c r="AK234" s="98"/>
      <c r="AL234" s="98"/>
      <c r="AM234" s="98"/>
      <c r="AN234" s="98"/>
      <c r="AO234" s="98"/>
      <c r="AP234" s="98"/>
      <c r="AQ234" s="98"/>
      <c r="AR234" s="98"/>
      <c r="AS234" s="98"/>
      <c r="AT234" s="98"/>
      <c r="AU234" s="98"/>
      <c r="AV234" s="98"/>
      <c r="AW234" s="98"/>
      <c r="AX234" s="98"/>
      <c r="AY234" s="68"/>
    </row>
    <row r="235" spans="1:51" x14ac:dyDescent="0.2">
      <c r="A235" s="96"/>
      <c r="B235" s="99"/>
      <c r="C235" s="98"/>
      <c r="D235" s="98"/>
      <c r="E235" s="98"/>
      <c r="F235" s="98"/>
      <c r="G235" s="98"/>
      <c r="H235" s="98"/>
      <c r="I235" s="98"/>
      <c r="J235" s="98"/>
      <c r="K235" s="98"/>
      <c r="L235" s="98"/>
      <c r="M235" s="98"/>
      <c r="N235" s="98"/>
      <c r="O235" s="98"/>
      <c r="P235" s="98"/>
      <c r="Q235" s="98"/>
      <c r="R235" s="98"/>
      <c r="S235" s="98"/>
      <c r="T235" s="98"/>
      <c r="U235" s="98"/>
      <c r="V235" s="98"/>
      <c r="W235" s="98"/>
      <c r="X235" s="98"/>
      <c r="Y235" s="98"/>
      <c r="Z235" s="98"/>
      <c r="AA235" s="98"/>
      <c r="AB235" s="98"/>
      <c r="AC235" s="98"/>
      <c r="AD235" s="98"/>
      <c r="AE235" s="98"/>
      <c r="AF235" s="98"/>
      <c r="AG235" s="98"/>
      <c r="AH235" s="98"/>
      <c r="AI235" s="98"/>
      <c r="AJ235" s="98"/>
      <c r="AK235" s="98"/>
      <c r="AL235" s="98"/>
      <c r="AM235" s="98"/>
      <c r="AN235" s="98"/>
      <c r="AO235" s="98"/>
      <c r="AP235" s="98"/>
      <c r="AQ235" s="98"/>
      <c r="AR235" s="98"/>
      <c r="AS235" s="98"/>
      <c r="AT235" s="98"/>
      <c r="AU235" s="98"/>
      <c r="AV235" s="98"/>
      <c r="AW235" s="98"/>
      <c r="AX235" s="98"/>
      <c r="AY235" s="68"/>
    </row>
    <row r="236" spans="1:51" x14ac:dyDescent="0.2">
      <c r="A236" s="96"/>
      <c r="B236" s="99"/>
      <c r="C236" s="98"/>
      <c r="D236" s="98"/>
      <c r="E236" s="98"/>
      <c r="F236" s="98"/>
      <c r="G236" s="98"/>
      <c r="H236" s="98"/>
      <c r="I236" s="98"/>
      <c r="J236" s="98"/>
      <c r="K236" s="98"/>
      <c r="L236" s="98"/>
      <c r="M236" s="98"/>
      <c r="N236" s="98"/>
      <c r="O236" s="98"/>
      <c r="P236" s="98"/>
      <c r="Q236" s="98"/>
      <c r="R236" s="98"/>
      <c r="S236" s="98"/>
      <c r="T236" s="98"/>
      <c r="U236" s="98"/>
      <c r="V236" s="98"/>
      <c r="W236" s="98"/>
      <c r="X236" s="98"/>
      <c r="Y236" s="98"/>
      <c r="Z236" s="98"/>
      <c r="AA236" s="98"/>
      <c r="AB236" s="98"/>
      <c r="AC236" s="98"/>
      <c r="AD236" s="98"/>
      <c r="AE236" s="98"/>
      <c r="AF236" s="98"/>
      <c r="AG236" s="98"/>
      <c r="AH236" s="98"/>
      <c r="AI236" s="98"/>
      <c r="AJ236" s="98"/>
      <c r="AK236" s="98"/>
      <c r="AL236" s="98"/>
      <c r="AM236" s="98"/>
      <c r="AN236" s="98"/>
      <c r="AO236" s="98"/>
      <c r="AP236" s="98"/>
      <c r="AQ236" s="98"/>
      <c r="AR236" s="98"/>
      <c r="AS236" s="98"/>
      <c r="AT236" s="98"/>
      <c r="AU236" s="98"/>
      <c r="AV236" s="98"/>
      <c r="AW236" s="98"/>
      <c r="AX236" s="98"/>
      <c r="AY236" s="68"/>
    </row>
    <row r="237" spans="1:51" x14ac:dyDescent="0.2">
      <c r="A237" s="96"/>
      <c r="B237" s="99"/>
      <c r="C237" s="98"/>
      <c r="D237" s="98"/>
      <c r="E237" s="98"/>
      <c r="F237" s="98"/>
      <c r="G237" s="98"/>
      <c r="H237" s="98"/>
      <c r="I237" s="98"/>
      <c r="J237" s="98"/>
      <c r="K237" s="98"/>
      <c r="L237" s="98"/>
      <c r="M237" s="98"/>
      <c r="N237" s="98"/>
      <c r="O237" s="98"/>
      <c r="P237" s="98"/>
      <c r="Q237" s="98"/>
      <c r="R237" s="98"/>
      <c r="S237" s="98"/>
      <c r="T237" s="98"/>
      <c r="U237" s="98"/>
      <c r="V237" s="98"/>
      <c r="W237" s="98"/>
      <c r="X237" s="98"/>
      <c r="Y237" s="98"/>
      <c r="Z237" s="98"/>
      <c r="AA237" s="98"/>
      <c r="AB237" s="98"/>
      <c r="AC237" s="98"/>
      <c r="AD237" s="98"/>
      <c r="AE237" s="98"/>
      <c r="AF237" s="98"/>
      <c r="AG237" s="98"/>
      <c r="AH237" s="98"/>
      <c r="AI237" s="98"/>
      <c r="AJ237" s="98"/>
      <c r="AK237" s="98"/>
      <c r="AL237" s="98"/>
      <c r="AM237" s="98"/>
      <c r="AN237" s="98"/>
      <c r="AO237" s="98"/>
      <c r="AP237" s="98"/>
      <c r="AQ237" s="98"/>
      <c r="AR237" s="98"/>
      <c r="AS237" s="98"/>
      <c r="AT237" s="98"/>
      <c r="AU237" s="98"/>
      <c r="AV237" s="98"/>
      <c r="AW237" s="98"/>
      <c r="AX237" s="98"/>
      <c r="AY237" s="68"/>
    </row>
    <row r="238" spans="1:51" x14ac:dyDescent="0.2">
      <c r="A238" s="96"/>
      <c r="B238" s="99"/>
      <c r="C238" s="98"/>
      <c r="D238" s="98"/>
      <c r="E238" s="98"/>
      <c r="F238" s="98"/>
      <c r="G238" s="98"/>
      <c r="H238" s="98"/>
      <c r="I238" s="98"/>
      <c r="J238" s="98"/>
      <c r="K238" s="98"/>
      <c r="L238" s="98"/>
      <c r="M238" s="98"/>
      <c r="N238" s="98"/>
      <c r="O238" s="98"/>
      <c r="P238" s="98"/>
      <c r="Q238" s="98"/>
      <c r="R238" s="98"/>
      <c r="S238" s="98"/>
      <c r="T238" s="98"/>
      <c r="U238" s="98"/>
      <c r="V238" s="98"/>
      <c r="W238" s="98"/>
      <c r="X238" s="98"/>
      <c r="Y238" s="98"/>
      <c r="Z238" s="98"/>
      <c r="AA238" s="98"/>
      <c r="AB238" s="98"/>
      <c r="AC238" s="98"/>
      <c r="AD238" s="98"/>
      <c r="AE238" s="98"/>
      <c r="AF238" s="98"/>
      <c r="AG238" s="98"/>
      <c r="AH238" s="98"/>
      <c r="AI238" s="98"/>
      <c r="AJ238" s="98"/>
      <c r="AK238" s="98"/>
      <c r="AL238" s="98"/>
      <c r="AM238" s="98"/>
      <c r="AN238" s="98"/>
      <c r="AO238" s="98"/>
      <c r="AP238" s="98"/>
      <c r="AQ238" s="98"/>
      <c r="AR238" s="98"/>
      <c r="AS238" s="98"/>
      <c r="AT238" s="98"/>
      <c r="AU238" s="98"/>
      <c r="AV238" s="98"/>
      <c r="AW238" s="98"/>
      <c r="AX238" s="98"/>
      <c r="AY238" s="68"/>
    </row>
    <row r="239" spans="1:51" x14ac:dyDescent="0.2">
      <c r="A239" s="96"/>
      <c r="B239" s="99"/>
      <c r="C239" s="98"/>
      <c r="D239" s="98"/>
      <c r="E239" s="98"/>
      <c r="F239" s="98"/>
      <c r="G239" s="98"/>
      <c r="H239" s="98"/>
      <c r="I239" s="98"/>
      <c r="J239" s="98"/>
      <c r="K239" s="98"/>
      <c r="L239" s="98"/>
      <c r="M239" s="98"/>
      <c r="N239" s="98"/>
      <c r="O239" s="98"/>
      <c r="P239" s="98"/>
      <c r="Q239" s="98"/>
      <c r="R239" s="98"/>
      <c r="S239" s="98"/>
      <c r="T239" s="98"/>
      <c r="U239" s="98"/>
      <c r="V239" s="98"/>
      <c r="W239" s="98"/>
      <c r="X239" s="98"/>
      <c r="Y239" s="98"/>
      <c r="Z239" s="98"/>
      <c r="AA239" s="98"/>
      <c r="AB239" s="98"/>
      <c r="AC239" s="98"/>
      <c r="AD239" s="98"/>
      <c r="AE239" s="98"/>
      <c r="AF239" s="98"/>
      <c r="AG239" s="98"/>
      <c r="AH239" s="98"/>
      <c r="AI239" s="98"/>
      <c r="AJ239" s="98"/>
      <c r="AK239" s="98"/>
      <c r="AL239" s="98"/>
      <c r="AM239" s="98"/>
      <c r="AN239" s="98"/>
      <c r="AO239" s="98"/>
      <c r="AP239" s="98"/>
      <c r="AQ239" s="98"/>
      <c r="AR239" s="98"/>
      <c r="AS239" s="98"/>
      <c r="AT239" s="98"/>
      <c r="AU239" s="98"/>
      <c r="AV239" s="98"/>
      <c r="AW239" s="98"/>
      <c r="AX239" s="98"/>
      <c r="AY239" s="68"/>
    </row>
    <row r="240" spans="1:51" x14ac:dyDescent="0.2">
      <c r="A240" s="96"/>
      <c r="B240" s="99"/>
      <c r="C240" s="98"/>
      <c r="D240" s="98"/>
      <c r="E240" s="98"/>
      <c r="F240" s="98"/>
      <c r="G240" s="98"/>
      <c r="H240" s="98"/>
      <c r="I240" s="98"/>
      <c r="J240" s="98"/>
      <c r="K240" s="98"/>
      <c r="L240" s="98"/>
      <c r="M240" s="98"/>
      <c r="N240" s="98"/>
      <c r="O240" s="98"/>
      <c r="P240" s="98"/>
      <c r="Q240" s="98"/>
      <c r="R240" s="98"/>
      <c r="S240" s="98"/>
      <c r="T240" s="98"/>
      <c r="U240" s="98"/>
      <c r="V240" s="98"/>
      <c r="W240" s="98"/>
      <c r="X240" s="98"/>
      <c r="Y240" s="98"/>
      <c r="Z240" s="98"/>
      <c r="AA240" s="98"/>
      <c r="AB240" s="98"/>
      <c r="AC240" s="98"/>
      <c r="AD240" s="98"/>
      <c r="AE240" s="98"/>
      <c r="AF240" s="98"/>
      <c r="AG240" s="98"/>
      <c r="AH240" s="98"/>
      <c r="AI240" s="98"/>
      <c r="AJ240" s="98"/>
      <c r="AK240" s="98"/>
      <c r="AL240" s="98"/>
      <c r="AM240" s="98"/>
      <c r="AN240" s="98"/>
      <c r="AO240" s="98"/>
      <c r="AP240" s="98"/>
      <c r="AQ240" s="98"/>
      <c r="AR240" s="98"/>
      <c r="AS240" s="98"/>
      <c r="AT240" s="98"/>
      <c r="AU240" s="98"/>
      <c r="AV240" s="98"/>
      <c r="AW240" s="98"/>
      <c r="AX240" s="98"/>
      <c r="AY240" s="68"/>
    </row>
    <row r="241" spans="1:51" x14ac:dyDescent="0.2">
      <c r="A241" s="96"/>
      <c r="B241" s="99"/>
      <c r="C241" s="98"/>
      <c r="D241" s="98"/>
      <c r="E241" s="98"/>
      <c r="F241" s="98"/>
      <c r="G241" s="98"/>
      <c r="H241" s="98"/>
      <c r="I241" s="98"/>
      <c r="J241" s="98"/>
      <c r="K241" s="98"/>
      <c r="L241" s="98"/>
      <c r="M241" s="98"/>
      <c r="N241" s="98"/>
      <c r="O241" s="98"/>
      <c r="P241" s="98"/>
      <c r="Q241" s="98"/>
      <c r="R241" s="98"/>
      <c r="S241" s="98"/>
      <c r="T241" s="98"/>
      <c r="U241" s="98"/>
      <c r="V241" s="98"/>
      <c r="W241" s="98"/>
      <c r="X241" s="98"/>
      <c r="Y241" s="98"/>
      <c r="Z241" s="98"/>
      <c r="AA241" s="98"/>
      <c r="AB241" s="98"/>
      <c r="AC241" s="98"/>
      <c r="AD241" s="98"/>
      <c r="AE241" s="98"/>
      <c r="AF241" s="98"/>
      <c r="AG241" s="98"/>
      <c r="AH241" s="98"/>
      <c r="AI241" s="98"/>
      <c r="AJ241" s="98"/>
      <c r="AK241" s="98"/>
      <c r="AL241" s="98"/>
      <c r="AM241" s="98"/>
      <c r="AN241" s="98"/>
      <c r="AO241" s="98"/>
      <c r="AP241" s="98"/>
      <c r="AQ241" s="98"/>
      <c r="AR241" s="98"/>
      <c r="AS241" s="98"/>
      <c r="AT241" s="98"/>
      <c r="AU241" s="98"/>
      <c r="AV241" s="98"/>
      <c r="AW241" s="98"/>
      <c r="AX241" s="98"/>
      <c r="AY241" s="68"/>
    </row>
    <row r="242" spans="1:51" x14ac:dyDescent="0.2">
      <c r="A242" s="96"/>
      <c r="B242" s="99"/>
      <c r="C242" s="98"/>
      <c r="D242" s="98"/>
      <c r="E242" s="98"/>
      <c r="F242" s="98"/>
      <c r="G242" s="98"/>
      <c r="H242" s="98"/>
      <c r="I242" s="98"/>
      <c r="J242" s="98"/>
      <c r="K242" s="98"/>
      <c r="L242" s="98"/>
      <c r="M242" s="98"/>
      <c r="N242" s="98"/>
      <c r="O242" s="98"/>
      <c r="P242" s="98"/>
      <c r="Q242" s="98"/>
      <c r="R242" s="98"/>
      <c r="S242" s="98"/>
      <c r="T242" s="98"/>
      <c r="U242" s="98"/>
      <c r="V242" s="98"/>
      <c r="W242" s="98"/>
      <c r="X242" s="98"/>
      <c r="Y242" s="98"/>
      <c r="Z242" s="98"/>
      <c r="AA242" s="98"/>
      <c r="AB242" s="98"/>
      <c r="AC242" s="98"/>
      <c r="AD242" s="98"/>
      <c r="AE242" s="98"/>
      <c r="AF242" s="98"/>
      <c r="AG242" s="98"/>
      <c r="AH242" s="98"/>
      <c r="AI242" s="98"/>
      <c r="AJ242" s="98"/>
      <c r="AK242" s="98"/>
      <c r="AL242" s="98"/>
      <c r="AM242" s="98"/>
      <c r="AN242" s="98"/>
      <c r="AO242" s="98"/>
      <c r="AP242" s="98"/>
      <c r="AQ242" s="98"/>
      <c r="AR242" s="98"/>
      <c r="AS242" s="98"/>
      <c r="AT242" s="98"/>
      <c r="AU242" s="98"/>
      <c r="AV242" s="98"/>
      <c r="AW242" s="98"/>
      <c r="AX242" s="98"/>
      <c r="AY242" s="68"/>
    </row>
    <row r="243" spans="1:51" x14ac:dyDescent="0.2">
      <c r="A243" s="96"/>
      <c r="B243" s="99"/>
      <c r="C243" s="98"/>
      <c r="D243" s="98"/>
      <c r="E243" s="98"/>
      <c r="F243" s="98"/>
      <c r="G243" s="98"/>
      <c r="H243" s="98"/>
      <c r="I243" s="98"/>
      <c r="J243" s="98"/>
      <c r="K243" s="98"/>
      <c r="L243" s="98"/>
      <c r="M243" s="98"/>
      <c r="N243" s="98"/>
      <c r="O243" s="98"/>
      <c r="P243" s="98"/>
      <c r="Q243" s="98"/>
      <c r="R243" s="98"/>
      <c r="S243" s="98"/>
      <c r="T243" s="98"/>
      <c r="U243" s="98"/>
      <c r="V243" s="98"/>
      <c r="W243" s="98"/>
      <c r="X243" s="98"/>
      <c r="Y243" s="98"/>
      <c r="Z243" s="98"/>
      <c r="AA243" s="98"/>
      <c r="AB243" s="98"/>
      <c r="AC243" s="98"/>
      <c r="AD243" s="98"/>
      <c r="AE243" s="98"/>
      <c r="AF243" s="98"/>
      <c r="AG243" s="98"/>
      <c r="AH243" s="98"/>
      <c r="AI243" s="98"/>
      <c r="AJ243" s="98"/>
      <c r="AK243" s="98"/>
      <c r="AL243" s="98"/>
      <c r="AM243" s="98"/>
      <c r="AN243" s="98"/>
      <c r="AO243" s="98"/>
      <c r="AP243" s="98"/>
      <c r="AQ243" s="98"/>
      <c r="AR243" s="98"/>
      <c r="AS243" s="98"/>
      <c r="AT243" s="98"/>
      <c r="AU243" s="98"/>
      <c r="AV243" s="98"/>
      <c r="AW243" s="98"/>
      <c r="AX243" s="98"/>
      <c r="AY243" s="68"/>
    </row>
    <row r="244" spans="1:51" x14ac:dyDescent="0.2">
      <c r="A244" s="96"/>
      <c r="B244" s="99"/>
      <c r="C244" s="98"/>
      <c r="D244" s="98"/>
      <c r="E244" s="98"/>
      <c r="F244" s="98"/>
      <c r="G244" s="98"/>
      <c r="H244" s="98"/>
      <c r="I244" s="98"/>
      <c r="J244" s="98"/>
      <c r="K244" s="98"/>
      <c r="L244" s="98"/>
      <c r="M244" s="98"/>
      <c r="N244" s="98"/>
      <c r="O244" s="98"/>
      <c r="P244" s="98"/>
      <c r="Q244" s="98"/>
      <c r="R244" s="98"/>
      <c r="S244" s="98"/>
      <c r="T244" s="98"/>
      <c r="U244" s="98"/>
      <c r="V244" s="98"/>
      <c r="W244" s="98"/>
      <c r="X244" s="98"/>
      <c r="Y244" s="98"/>
      <c r="Z244" s="98"/>
      <c r="AA244" s="98"/>
      <c r="AB244" s="98"/>
      <c r="AC244" s="98"/>
      <c r="AD244" s="98"/>
      <c r="AE244" s="98"/>
      <c r="AF244" s="98"/>
      <c r="AG244" s="98"/>
      <c r="AH244" s="98"/>
      <c r="AI244" s="98"/>
      <c r="AJ244" s="98"/>
      <c r="AK244" s="98"/>
      <c r="AL244" s="98"/>
      <c r="AM244" s="98"/>
      <c r="AN244" s="98"/>
      <c r="AO244" s="98"/>
      <c r="AP244" s="98"/>
      <c r="AQ244" s="98"/>
      <c r="AR244" s="98"/>
      <c r="AS244" s="98"/>
      <c r="AT244" s="98"/>
      <c r="AU244" s="98"/>
      <c r="AV244" s="98"/>
      <c r="AW244" s="98"/>
      <c r="AX244" s="98"/>
      <c r="AY244" s="68"/>
    </row>
    <row r="245" spans="1:51" x14ac:dyDescent="0.2">
      <c r="A245" s="96"/>
      <c r="B245" s="99"/>
      <c r="C245" s="98"/>
      <c r="D245" s="98"/>
      <c r="E245" s="98"/>
      <c r="F245" s="98"/>
      <c r="G245" s="98"/>
      <c r="H245" s="98"/>
      <c r="I245" s="98"/>
      <c r="J245" s="98"/>
      <c r="K245" s="98"/>
      <c r="L245" s="98"/>
      <c r="M245" s="98"/>
      <c r="N245" s="98"/>
      <c r="O245" s="98"/>
      <c r="P245" s="98"/>
      <c r="Q245" s="98"/>
      <c r="R245" s="98"/>
      <c r="S245" s="98"/>
      <c r="T245" s="98"/>
      <c r="U245" s="98"/>
      <c r="V245" s="98"/>
      <c r="W245" s="98"/>
      <c r="X245" s="98"/>
      <c r="Y245" s="98"/>
      <c r="Z245" s="98"/>
      <c r="AA245" s="98"/>
      <c r="AB245" s="98"/>
      <c r="AC245" s="98"/>
      <c r="AD245" s="98"/>
      <c r="AE245" s="98"/>
      <c r="AF245" s="98"/>
      <c r="AG245" s="98"/>
      <c r="AH245" s="98"/>
      <c r="AI245" s="98"/>
      <c r="AJ245" s="98"/>
      <c r="AK245" s="98"/>
      <c r="AL245" s="98"/>
      <c r="AM245" s="98"/>
      <c r="AN245" s="98"/>
      <c r="AO245" s="98"/>
      <c r="AP245" s="98"/>
      <c r="AQ245" s="98"/>
      <c r="AR245" s="98"/>
      <c r="AS245" s="98"/>
      <c r="AT245" s="98"/>
      <c r="AU245" s="98"/>
      <c r="AV245" s="98"/>
      <c r="AW245" s="98"/>
      <c r="AX245" s="98"/>
      <c r="AY245" s="68"/>
    </row>
    <row r="246" spans="1:51" x14ac:dyDescent="0.2">
      <c r="A246" s="96"/>
      <c r="B246" s="99"/>
      <c r="C246" s="98"/>
      <c r="D246" s="98"/>
      <c r="E246" s="98"/>
      <c r="F246" s="98"/>
      <c r="G246" s="98"/>
      <c r="H246" s="98"/>
      <c r="I246" s="98"/>
      <c r="J246" s="98"/>
      <c r="K246" s="98"/>
      <c r="L246" s="98"/>
      <c r="M246" s="98"/>
      <c r="N246" s="98"/>
      <c r="O246" s="98"/>
      <c r="P246" s="98"/>
      <c r="Q246" s="98"/>
      <c r="R246" s="98"/>
      <c r="S246" s="98"/>
      <c r="T246" s="98"/>
      <c r="U246" s="98"/>
      <c r="V246" s="98"/>
      <c r="W246" s="98"/>
      <c r="X246" s="98"/>
      <c r="Y246" s="98"/>
      <c r="Z246" s="98"/>
      <c r="AA246" s="98"/>
      <c r="AB246" s="98"/>
      <c r="AC246" s="98"/>
      <c r="AD246" s="98"/>
      <c r="AE246" s="98"/>
      <c r="AF246" s="98"/>
      <c r="AG246" s="98"/>
      <c r="AH246" s="98"/>
      <c r="AI246" s="98"/>
      <c r="AJ246" s="98"/>
      <c r="AK246" s="98"/>
      <c r="AL246" s="98"/>
      <c r="AM246" s="98"/>
      <c r="AN246" s="98"/>
      <c r="AO246" s="98"/>
      <c r="AP246" s="98"/>
      <c r="AQ246" s="98"/>
      <c r="AR246" s="98"/>
      <c r="AS246" s="98"/>
      <c r="AT246" s="98"/>
      <c r="AU246" s="98"/>
      <c r="AV246" s="98"/>
      <c r="AW246" s="98"/>
      <c r="AX246" s="98"/>
      <c r="AY246" s="68"/>
    </row>
    <row r="247" spans="1:51" x14ac:dyDescent="0.2">
      <c r="A247" s="96"/>
      <c r="B247" s="99"/>
      <c r="C247" s="98"/>
      <c r="D247" s="98"/>
      <c r="E247" s="98"/>
      <c r="F247" s="98"/>
      <c r="G247" s="98"/>
      <c r="H247" s="98"/>
      <c r="I247" s="98"/>
      <c r="J247" s="98"/>
      <c r="K247" s="98"/>
      <c r="L247" s="98"/>
      <c r="M247" s="98"/>
      <c r="N247" s="98"/>
      <c r="O247" s="98"/>
      <c r="P247" s="98"/>
      <c r="Q247" s="98"/>
      <c r="R247" s="98"/>
      <c r="S247" s="98"/>
      <c r="T247" s="98"/>
      <c r="U247" s="98"/>
      <c r="V247" s="98"/>
      <c r="W247" s="98"/>
      <c r="X247" s="98"/>
      <c r="Y247" s="98"/>
      <c r="Z247" s="98"/>
      <c r="AA247" s="98"/>
      <c r="AB247" s="98"/>
      <c r="AC247" s="98"/>
      <c r="AD247" s="98"/>
      <c r="AE247" s="98"/>
      <c r="AF247" s="98"/>
      <c r="AG247" s="98"/>
      <c r="AH247" s="98"/>
      <c r="AI247" s="98"/>
      <c r="AJ247" s="98"/>
      <c r="AK247" s="98"/>
      <c r="AL247" s="98"/>
      <c r="AM247" s="98"/>
      <c r="AN247" s="98"/>
      <c r="AO247" s="98"/>
      <c r="AP247" s="98"/>
      <c r="AQ247" s="98"/>
      <c r="AR247" s="98"/>
      <c r="AS247" s="98"/>
      <c r="AT247" s="98"/>
      <c r="AU247" s="98"/>
      <c r="AV247" s="98"/>
      <c r="AW247" s="98"/>
      <c r="AX247" s="98"/>
      <c r="AY247" s="68"/>
    </row>
    <row r="248" spans="1:51" x14ac:dyDescent="0.2">
      <c r="A248" s="96"/>
      <c r="B248" s="99"/>
      <c r="C248" s="98"/>
      <c r="D248" s="98"/>
      <c r="E248" s="98"/>
      <c r="F248" s="98"/>
      <c r="G248" s="98"/>
      <c r="H248" s="98"/>
      <c r="I248" s="98"/>
      <c r="J248" s="98"/>
      <c r="K248" s="98"/>
      <c r="L248" s="98"/>
      <c r="M248" s="98"/>
      <c r="N248" s="98"/>
      <c r="O248" s="98"/>
      <c r="P248" s="98"/>
      <c r="Q248" s="98"/>
      <c r="R248" s="98"/>
      <c r="S248" s="98"/>
      <c r="T248" s="98"/>
      <c r="U248" s="98"/>
      <c r="V248" s="98"/>
      <c r="W248" s="98"/>
      <c r="X248" s="98"/>
      <c r="Y248" s="98"/>
      <c r="Z248" s="98"/>
      <c r="AA248" s="98"/>
      <c r="AB248" s="98"/>
      <c r="AC248" s="98"/>
      <c r="AD248" s="98"/>
      <c r="AE248" s="98"/>
      <c r="AF248" s="98"/>
      <c r="AG248" s="98"/>
      <c r="AH248" s="98"/>
      <c r="AI248" s="98"/>
      <c r="AJ248" s="98"/>
      <c r="AK248" s="98"/>
      <c r="AL248" s="98"/>
      <c r="AM248" s="98"/>
      <c r="AN248" s="98"/>
      <c r="AO248" s="98"/>
      <c r="AP248" s="98"/>
      <c r="AQ248" s="98"/>
      <c r="AR248" s="98"/>
      <c r="AS248" s="98"/>
      <c r="AT248" s="98"/>
      <c r="AU248" s="98"/>
      <c r="AV248" s="98"/>
      <c r="AW248" s="98"/>
      <c r="AX248" s="98"/>
      <c r="AY248" s="68"/>
    </row>
    <row r="249" spans="1:51" x14ac:dyDescent="0.2">
      <c r="A249" s="96"/>
      <c r="B249" s="99"/>
      <c r="C249" s="98"/>
      <c r="D249" s="98"/>
      <c r="E249" s="98"/>
      <c r="F249" s="98"/>
      <c r="G249" s="98"/>
      <c r="H249" s="98"/>
      <c r="I249" s="98"/>
      <c r="J249" s="98"/>
      <c r="K249" s="98"/>
      <c r="L249" s="98"/>
      <c r="M249" s="98"/>
      <c r="N249" s="98"/>
      <c r="O249" s="98"/>
      <c r="P249" s="98"/>
      <c r="Q249" s="98"/>
      <c r="R249" s="98"/>
      <c r="S249" s="98"/>
      <c r="T249" s="98"/>
      <c r="U249" s="98"/>
      <c r="V249" s="98"/>
      <c r="W249" s="98"/>
      <c r="X249" s="98"/>
      <c r="Y249" s="98"/>
      <c r="Z249" s="98"/>
      <c r="AA249" s="98"/>
      <c r="AB249" s="98"/>
      <c r="AC249" s="98"/>
      <c r="AD249" s="98"/>
      <c r="AE249" s="98"/>
      <c r="AF249" s="98"/>
      <c r="AG249" s="98"/>
      <c r="AH249" s="98"/>
      <c r="AI249" s="98"/>
      <c r="AJ249" s="98"/>
      <c r="AK249" s="98"/>
      <c r="AL249" s="98"/>
      <c r="AM249" s="98"/>
      <c r="AN249" s="98"/>
      <c r="AO249" s="98"/>
      <c r="AP249" s="98"/>
      <c r="AQ249" s="98"/>
      <c r="AR249" s="98"/>
      <c r="AS249" s="98"/>
      <c r="AT249" s="98"/>
      <c r="AU249" s="98"/>
      <c r="AV249" s="98"/>
      <c r="AW249" s="98"/>
      <c r="AX249" s="98"/>
      <c r="AY249" s="68"/>
    </row>
    <row r="250" spans="1:51" x14ac:dyDescent="0.2">
      <c r="A250" s="96"/>
      <c r="B250" s="99"/>
      <c r="C250" s="98"/>
      <c r="D250" s="98"/>
      <c r="E250" s="98"/>
      <c r="F250" s="98"/>
      <c r="G250" s="98"/>
      <c r="H250" s="98"/>
      <c r="I250" s="98"/>
      <c r="J250" s="98"/>
      <c r="K250" s="98"/>
      <c r="L250" s="98"/>
      <c r="M250" s="98"/>
      <c r="N250" s="98"/>
      <c r="O250" s="98"/>
      <c r="P250" s="98"/>
      <c r="Q250" s="98"/>
      <c r="R250" s="98"/>
      <c r="S250" s="98"/>
      <c r="T250" s="98"/>
      <c r="U250" s="98"/>
      <c r="V250" s="98"/>
      <c r="W250" s="98"/>
      <c r="X250" s="98"/>
      <c r="Y250" s="98"/>
      <c r="Z250" s="98"/>
      <c r="AA250" s="98"/>
      <c r="AB250" s="98"/>
      <c r="AC250" s="98"/>
      <c r="AD250" s="98"/>
      <c r="AE250" s="98"/>
      <c r="AF250" s="98"/>
      <c r="AG250" s="98"/>
      <c r="AH250" s="98"/>
      <c r="AI250" s="98"/>
      <c r="AJ250" s="98"/>
      <c r="AK250" s="98"/>
      <c r="AL250" s="98"/>
      <c r="AM250" s="98"/>
      <c r="AN250" s="98"/>
      <c r="AO250" s="98"/>
      <c r="AP250" s="98"/>
      <c r="AQ250" s="98"/>
      <c r="AR250" s="98"/>
      <c r="AS250" s="98"/>
      <c r="AT250" s="98"/>
      <c r="AU250" s="98"/>
      <c r="AV250" s="98"/>
      <c r="AW250" s="98"/>
      <c r="AX250" s="98"/>
      <c r="AY250" s="68"/>
    </row>
    <row r="251" spans="1:51" x14ac:dyDescent="0.2">
      <c r="A251" s="96"/>
      <c r="B251" s="99"/>
      <c r="C251" s="98"/>
      <c r="D251" s="98"/>
      <c r="E251" s="98"/>
      <c r="F251" s="98"/>
      <c r="G251" s="98"/>
      <c r="H251" s="98"/>
      <c r="I251" s="98"/>
      <c r="J251" s="98"/>
      <c r="K251" s="98"/>
      <c r="L251" s="98"/>
      <c r="M251" s="98"/>
      <c r="N251" s="98"/>
      <c r="O251" s="98"/>
      <c r="P251" s="98"/>
      <c r="Q251" s="98"/>
      <c r="R251" s="98"/>
      <c r="S251" s="98"/>
      <c r="T251" s="98"/>
      <c r="U251" s="98"/>
      <c r="V251" s="98"/>
      <c r="W251" s="98"/>
      <c r="X251" s="98"/>
      <c r="Y251" s="98"/>
      <c r="Z251" s="98"/>
      <c r="AA251" s="98"/>
      <c r="AB251" s="98"/>
      <c r="AC251" s="98"/>
      <c r="AD251" s="98"/>
      <c r="AE251" s="98"/>
      <c r="AF251" s="98"/>
      <c r="AG251" s="98"/>
      <c r="AH251" s="98"/>
      <c r="AI251" s="98"/>
      <c r="AJ251" s="98"/>
      <c r="AK251" s="98"/>
      <c r="AL251" s="98"/>
      <c r="AM251" s="98"/>
      <c r="AN251" s="98"/>
      <c r="AO251" s="98"/>
      <c r="AP251" s="98"/>
      <c r="AQ251" s="98"/>
      <c r="AR251" s="98"/>
      <c r="AS251" s="98"/>
      <c r="AT251" s="98"/>
      <c r="AU251" s="98"/>
      <c r="AV251" s="98"/>
      <c r="AW251" s="98"/>
      <c r="AX251" s="98"/>
      <c r="AY251" s="68"/>
    </row>
    <row r="252" spans="1:51" x14ac:dyDescent="0.2">
      <c r="A252" s="96"/>
      <c r="B252" s="99"/>
      <c r="C252" s="98"/>
      <c r="D252" s="98"/>
      <c r="E252" s="98"/>
      <c r="F252" s="98"/>
      <c r="G252" s="98"/>
      <c r="H252" s="98"/>
      <c r="I252" s="98"/>
      <c r="J252" s="98"/>
      <c r="K252" s="98"/>
      <c r="L252" s="98"/>
      <c r="M252" s="98"/>
      <c r="N252" s="98"/>
      <c r="O252" s="98"/>
      <c r="P252" s="98"/>
      <c r="Q252" s="98"/>
      <c r="R252" s="98"/>
      <c r="S252" s="98"/>
      <c r="T252" s="98"/>
      <c r="U252" s="98"/>
      <c r="V252" s="98"/>
      <c r="W252" s="98"/>
      <c r="X252" s="98"/>
      <c r="Y252" s="98"/>
      <c r="Z252" s="98"/>
      <c r="AA252" s="98"/>
      <c r="AB252" s="98"/>
      <c r="AC252" s="98"/>
      <c r="AD252" s="98"/>
      <c r="AE252" s="98"/>
      <c r="AF252" s="98"/>
      <c r="AG252" s="98"/>
      <c r="AH252" s="98"/>
      <c r="AI252" s="98"/>
      <c r="AJ252" s="98"/>
      <c r="AK252" s="98"/>
      <c r="AL252" s="98"/>
      <c r="AM252" s="98"/>
      <c r="AN252" s="98"/>
      <c r="AO252" s="98"/>
      <c r="AP252" s="98"/>
      <c r="AQ252" s="98"/>
      <c r="AR252" s="98"/>
      <c r="AS252" s="98"/>
      <c r="AT252" s="98"/>
      <c r="AU252" s="98"/>
      <c r="AV252" s="98"/>
      <c r="AW252" s="98"/>
      <c r="AX252" s="98"/>
      <c r="AY252" s="68"/>
    </row>
    <row r="253" spans="1:51" x14ac:dyDescent="0.2">
      <c r="A253" s="96"/>
      <c r="B253" s="99"/>
      <c r="C253" s="98"/>
      <c r="D253" s="98"/>
      <c r="E253" s="98"/>
      <c r="F253" s="98"/>
      <c r="G253" s="98"/>
      <c r="H253" s="98"/>
      <c r="I253" s="98"/>
      <c r="J253" s="98"/>
      <c r="K253" s="98"/>
      <c r="L253" s="98"/>
      <c r="M253" s="98"/>
      <c r="N253" s="98"/>
      <c r="O253" s="98"/>
      <c r="P253" s="98"/>
      <c r="Q253" s="98"/>
      <c r="R253" s="98"/>
      <c r="S253" s="98"/>
      <c r="T253" s="98"/>
      <c r="U253" s="98"/>
      <c r="V253" s="98"/>
      <c r="W253" s="98"/>
      <c r="X253" s="98"/>
      <c r="Y253" s="98"/>
      <c r="Z253" s="98"/>
      <c r="AA253" s="98"/>
      <c r="AB253" s="98"/>
      <c r="AC253" s="98"/>
      <c r="AD253" s="98"/>
      <c r="AE253" s="98"/>
      <c r="AF253" s="98"/>
      <c r="AG253" s="98"/>
      <c r="AH253" s="98"/>
      <c r="AI253" s="98"/>
      <c r="AJ253" s="98"/>
      <c r="AK253" s="98"/>
      <c r="AL253" s="98"/>
      <c r="AM253" s="98"/>
      <c r="AN253" s="98"/>
      <c r="AO253" s="98"/>
      <c r="AP253" s="98"/>
      <c r="AQ253" s="98"/>
      <c r="AR253" s="98"/>
      <c r="AS253" s="98"/>
      <c r="AT253" s="98"/>
      <c r="AU253" s="98"/>
      <c r="AV253" s="98"/>
      <c r="AW253" s="98"/>
      <c r="AX253" s="98"/>
      <c r="AY253" s="68"/>
    </row>
    <row r="254" spans="1:51" x14ac:dyDescent="0.2">
      <c r="A254" s="96"/>
      <c r="B254" s="99"/>
      <c r="C254" s="98"/>
      <c r="D254" s="98"/>
      <c r="E254" s="98"/>
      <c r="F254" s="98"/>
      <c r="G254" s="98"/>
      <c r="H254" s="98"/>
      <c r="I254" s="98"/>
      <c r="J254" s="98"/>
      <c r="K254" s="98"/>
      <c r="L254" s="98"/>
      <c r="M254" s="98"/>
      <c r="N254" s="98"/>
      <c r="O254" s="98"/>
      <c r="P254" s="98"/>
      <c r="Q254" s="98"/>
      <c r="R254" s="98"/>
      <c r="S254" s="98"/>
      <c r="T254" s="98"/>
      <c r="U254" s="98"/>
      <c r="V254" s="98"/>
      <c r="W254" s="98"/>
      <c r="X254" s="98"/>
      <c r="Y254" s="98"/>
      <c r="Z254" s="98"/>
      <c r="AA254" s="98"/>
      <c r="AB254" s="98"/>
      <c r="AC254" s="98"/>
      <c r="AD254" s="98"/>
      <c r="AE254" s="98"/>
      <c r="AF254" s="98"/>
      <c r="AG254" s="98"/>
      <c r="AH254" s="98"/>
      <c r="AI254" s="98"/>
      <c r="AJ254" s="98"/>
      <c r="AK254" s="98"/>
      <c r="AL254" s="98"/>
      <c r="AM254" s="98"/>
      <c r="AN254" s="98"/>
      <c r="AO254" s="98"/>
      <c r="AP254" s="98"/>
      <c r="AQ254" s="98"/>
      <c r="AR254" s="98"/>
      <c r="AS254" s="98"/>
      <c r="AT254" s="98"/>
      <c r="AU254" s="98"/>
      <c r="AV254" s="98"/>
      <c r="AW254" s="98"/>
      <c r="AX254" s="98"/>
      <c r="AY254" s="68"/>
    </row>
    <row r="255" spans="1:51" x14ac:dyDescent="0.2">
      <c r="A255" s="96"/>
      <c r="B255" s="99"/>
      <c r="C255" s="98"/>
      <c r="D255" s="98"/>
      <c r="E255" s="98"/>
      <c r="F255" s="98"/>
      <c r="G255" s="98"/>
      <c r="H255" s="98"/>
      <c r="I255" s="98"/>
      <c r="J255" s="98"/>
      <c r="K255" s="98"/>
      <c r="L255" s="98"/>
      <c r="M255" s="98"/>
      <c r="N255" s="98"/>
      <c r="O255" s="98"/>
      <c r="P255" s="98"/>
      <c r="Q255" s="98"/>
      <c r="R255" s="98"/>
      <c r="S255" s="98"/>
      <c r="T255" s="98"/>
      <c r="U255" s="98"/>
      <c r="V255" s="98"/>
      <c r="W255" s="98"/>
      <c r="X255" s="98"/>
      <c r="Y255" s="98"/>
      <c r="Z255" s="98"/>
      <c r="AA255" s="98"/>
      <c r="AB255" s="98"/>
      <c r="AC255" s="98"/>
      <c r="AD255" s="98"/>
      <c r="AE255" s="98"/>
      <c r="AF255" s="98"/>
      <c r="AG255" s="98"/>
      <c r="AH255" s="98"/>
      <c r="AI255" s="98"/>
      <c r="AJ255" s="98"/>
      <c r="AK255" s="98"/>
      <c r="AL255" s="98"/>
      <c r="AM255" s="98"/>
      <c r="AN255" s="98"/>
      <c r="AO255" s="98"/>
      <c r="AP255" s="98"/>
      <c r="AQ255" s="98"/>
      <c r="AR255" s="98"/>
      <c r="AS255" s="98"/>
      <c r="AT255" s="98"/>
      <c r="AU255" s="98"/>
      <c r="AV255" s="98"/>
      <c r="AW255" s="98"/>
      <c r="AX255" s="98"/>
      <c r="AY255" s="68"/>
    </row>
    <row r="256" spans="1:51" x14ac:dyDescent="0.2">
      <c r="A256" s="96"/>
      <c r="B256" s="99"/>
      <c r="C256" s="98"/>
      <c r="D256" s="98"/>
      <c r="E256" s="98"/>
      <c r="F256" s="98"/>
      <c r="G256" s="98"/>
      <c r="H256" s="98"/>
      <c r="I256" s="98"/>
      <c r="J256" s="98"/>
      <c r="K256" s="98"/>
      <c r="L256" s="98"/>
      <c r="M256" s="98"/>
      <c r="N256" s="98"/>
      <c r="O256" s="98"/>
      <c r="P256" s="98"/>
      <c r="Q256" s="98"/>
      <c r="R256" s="98"/>
      <c r="S256" s="98"/>
      <c r="T256" s="98"/>
      <c r="U256" s="98"/>
      <c r="V256" s="98"/>
      <c r="W256" s="98"/>
      <c r="X256" s="98"/>
      <c r="Y256" s="98"/>
      <c r="Z256" s="98"/>
      <c r="AA256" s="98"/>
      <c r="AB256" s="98"/>
      <c r="AC256" s="98"/>
      <c r="AD256" s="98"/>
      <c r="AE256" s="98"/>
      <c r="AF256" s="98"/>
      <c r="AG256" s="98"/>
      <c r="AH256" s="98"/>
      <c r="AI256" s="98"/>
      <c r="AJ256" s="98"/>
      <c r="AK256" s="98"/>
      <c r="AL256" s="98"/>
      <c r="AM256" s="98"/>
      <c r="AN256" s="98"/>
      <c r="AO256" s="98"/>
      <c r="AP256" s="98"/>
      <c r="AQ256" s="98"/>
      <c r="AR256" s="98"/>
      <c r="AS256" s="98"/>
      <c r="AT256" s="98"/>
      <c r="AU256" s="98"/>
      <c r="AV256" s="98"/>
      <c r="AW256" s="98"/>
      <c r="AX256" s="98"/>
      <c r="AY256" s="68"/>
    </row>
    <row r="257" spans="1:51" x14ac:dyDescent="0.2">
      <c r="A257" s="96"/>
      <c r="B257" s="99"/>
      <c r="C257" s="98"/>
      <c r="D257" s="98"/>
      <c r="E257" s="98"/>
      <c r="F257" s="98"/>
      <c r="G257" s="98"/>
      <c r="H257" s="98"/>
      <c r="I257" s="98"/>
      <c r="J257" s="98"/>
      <c r="K257" s="98"/>
      <c r="L257" s="98"/>
      <c r="M257" s="98"/>
      <c r="N257" s="98"/>
      <c r="O257" s="98"/>
      <c r="P257" s="98"/>
      <c r="Q257" s="98"/>
      <c r="R257" s="98"/>
      <c r="S257" s="98"/>
      <c r="T257" s="98"/>
      <c r="U257" s="98"/>
      <c r="V257" s="98"/>
      <c r="W257" s="98"/>
      <c r="X257" s="98"/>
      <c r="Y257" s="98"/>
      <c r="Z257" s="98"/>
      <c r="AA257" s="98"/>
      <c r="AB257" s="98"/>
      <c r="AC257" s="98"/>
      <c r="AD257" s="98"/>
      <c r="AE257" s="98"/>
      <c r="AF257" s="98"/>
      <c r="AG257" s="98"/>
      <c r="AH257" s="98"/>
      <c r="AI257" s="98"/>
      <c r="AJ257" s="98"/>
      <c r="AK257" s="98"/>
      <c r="AL257" s="98"/>
      <c r="AM257" s="98"/>
      <c r="AN257" s="98"/>
      <c r="AO257" s="98"/>
      <c r="AP257" s="98"/>
      <c r="AQ257" s="98"/>
      <c r="AR257" s="98"/>
      <c r="AS257" s="98"/>
      <c r="AT257" s="98"/>
      <c r="AU257" s="98"/>
      <c r="AV257" s="98"/>
      <c r="AW257" s="98"/>
      <c r="AX257" s="98"/>
      <c r="AY257" s="68"/>
    </row>
    <row r="258" spans="1:51" x14ac:dyDescent="0.2">
      <c r="A258" s="96"/>
      <c r="B258" s="99"/>
      <c r="C258" s="98"/>
      <c r="D258" s="98"/>
      <c r="E258" s="98"/>
      <c r="F258" s="98"/>
      <c r="G258" s="98"/>
      <c r="H258" s="98"/>
      <c r="I258" s="98"/>
      <c r="J258" s="98"/>
      <c r="K258" s="98"/>
      <c r="L258" s="98"/>
      <c r="M258" s="98"/>
      <c r="N258" s="98"/>
      <c r="O258" s="98"/>
      <c r="P258" s="98"/>
      <c r="Q258" s="98"/>
      <c r="R258" s="98"/>
      <c r="S258" s="98"/>
      <c r="T258" s="98"/>
      <c r="U258" s="98"/>
      <c r="V258" s="98"/>
      <c r="W258" s="98"/>
      <c r="X258" s="98"/>
      <c r="Y258" s="98"/>
      <c r="Z258" s="98"/>
      <c r="AA258" s="98"/>
      <c r="AB258" s="98"/>
      <c r="AC258" s="98"/>
      <c r="AD258" s="98"/>
      <c r="AE258" s="98"/>
      <c r="AF258" s="98"/>
      <c r="AG258" s="98"/>
      <c r="AH258" s="98"/>
      <c r="AI258" s="98"/>
      <c r="AJ258" s="98"/>
      <c r="AK258" s="98"/>
      <c r="AL258" s="98"/>
      <c r="AM258" s="98"/>
      <c r="AN258" s="98"/>
      <c r="AO258" s="98"/>
      <c r="AP258" s="98"/>
      <c r="AQ258" s="98"/>
      <c r="AR258" s="98"/>
      <c r="AS258" s="98"/>
      <c r="AT258" s="98"/>
      <c r="AU258" s="98"/>
      <c r="AV258" s="98"/>
      <c r="AW258" s="98"/>
      <c r="AX258" s="98"/>
      <c r="AY258" s="68"/>
    </row>
    <row r="259" spans="1:51" x14ac:dyDescent="0.2">
      <c r="A259" s="96"/>
      <c r="B259" s="99"/>
      <c r="C259" s="98"/>
      <c r="D259" s="98"/>
      <c r="E259" s="98"/>
      <c r="F259" s="98"/>
      <c r="G259" s="98"/>
      <c r="H259" s="98"/>
      <c r="I259" s="98"/>
      <c r="J259" s="98"/>
      <c r="K259" s="98"/>
      <c r="L259" s="98"/>
      <c r="M259" s="98"/>
      <c r="N259" s="98"/>
      <c r="O259" s="98"/>
      <c r="P259" s="98"/>
      <c r="Q259" s="98"/>
      <c r="R259" s="98"/>
      <c r="S259" s="98"/>
      <c r="T259" s="98"/>
      <c r="U259" s="98"/>
      <c r="V259" s="98"/>
      <c r="W259" s="98"/>
      <c r="X259" s="98"/>
      <c r="Y259" s="98"/>
      <c r="Z259" s="98"/>
      <c r="AA259" s="98"/>
      <c r="AB259" s="98"/>
      <c r="AC259" s="98"/>
      <c r="AD259" s="98"/>
      <c r="AE259" s="98"/>
      <c r="AF259" s="98"/>
      <c r="AG259" s="98"/>
      <c r="AH259" s="98"/>
      <c r="AI259" s="98"/>
      <c r="AJ259" s="98"/>
      <c r="AK259" s="98"/>
      <c r="AL259" s="98"/>
      <c r="AM259" s="98"/>
      <c r="AN259" s="98"/>
      <c r="AO259" s="98"/>
      <c r="AP259" s="98"/>
      <c r="AQ259" s="98"/>
      <c r="AR259" s="98"/>
      <c r="AS259" s="98"/>
      <c r="AT259" s="98"/>
      <c r="AU259" s="98"/>
      <c r="AV259" s="98"/>
      <c r="AW259" s="98"/>
      <c r="AX259" s="98"/>
      <c r="AY259" s="68"/>
    </row>
    <row r="260" spans="1:51" x14ac:dyDescent="0.2">
      <c r="A260" s="96"/>
      <c r="B260" s="99"/>
      <c r="C260" s="98"/>
      <c r="D260" s="98"/>
      <c r="E260" s="98"/>
      <c r="F260" s="98"/>
      <c r="G260" s="98"/>
      <c r="H260" s="98"/>
      <c r="I260" s="98"/>
      <c r="J260" s="98"/>
      <c r="K260" s="98"/>
      <c r="L260" s="98"/>
      <c r="M260" s="98"/>
      <c r="N260" s="98"/>
      <c r="O260" s="98"/>
      <c r="P260" s="98"/>
      <c r="Q260" s="98"/>
      <c r="R260" s="98"/>
      <c r="S260" s="98"/>
      <c r="T260" s="98"/>
      <c r="U260" s="98"/>
      <c r="V260" s="98"/>
      <c r="W260" s="98"/>
      <c r="X260" s="98"/>
      <c r="Y260" s="98"/>
      <c r="Z260" s="98"/>
      <c r="AA260" s="98"/>
      <c r="AB260" s="98"/>
      <c r="AC260" s="98"/>
      <c r="AD260" s="98"/>
      <c r="AE260" s="98"/>
      <c r="AF260" s="98"/>
      <c r="AG260" s="98"/>
      <c r="AH260" s="98"/>
      <c r="AI260" s="98"/>
      <c r="AJ260" s="98"/>
      <c r="AK260" s="98"/>
      <c r="AL260" s="98"/>
      <c r="AM260" s="98"/>
      <c r="AN260" s="98"/>
      <c r="AO260" s="98"/>
      <c r="AP260" s="98"/>
      <c r="AQ260" s="98"/>
      <c r="AR260" s="98"/>
      <c r="AS260" s="98"/>
      <c r="AT260" s="98"/>
      <c r="AU260" s="98"/>
      <c r="AV260" s="98"/>
      <c r="AW260" s="98"/>
      <c r="AX260" s="98"/>
      <c r="AY260" s="68"/>
    </row>
    <row r="261" spans="1:51" x14ac:dyDescent="0.2">
      <c r="A261" s="96"/>
      <c r="B261" s="99"/>
      <c r="C261" s="98"/>
      <c r="D261" s="98"/>
      <c r="E261" s="98"/>
      <c r="F261" s="98"/>
      <c r="G261" s="98"/>
      <c r="H261" s="98"/>
      <c r="I261" s="98"/>
      <c r="J261" s="98"/>
      <c r="K261" s="98"/>
      <c r="L261" s="98"/>
      <c r="M261" s="98"/>
      <c r="N261" s="98"/>
      <c r="O261" s="98"/>
      <c r="P261" s="98"/>
      <c r="Q261" s="98"/>
      <c r="R261" s="98"/>
      <c r="S261" s="98"/>
      <c r="T261" s="98"/>
      <c r="U261" s="98"/>
      <c r="V261" s="98"/>
      <c r="W261" s="98"/>
      <c r="X261" s="98"/>
      <c r="Y261" s="98"/>
      <c r="Z261" s="98"/>
      <c r="AA261" s="98"/>
      <c r="AB261" s="98"/>
      <c r="AC261" s="98"/>
      <c r="AD261" s="98"/>
      <c r="AE261" s="98"/>
      <c r="AF261" s="98"/>
      <c r="AG261" s="98"/>
      <c r="AH261" s="98"/>
      <c r="AI261" s="98"/>
      <c r="AJ261" s="98"/>
      <c r="AK261" s="98"/>
      <c r="AL261" s="98"/>
      <c r="AM261" s="98"/>
      <c r="AN261" s="98"/>
      <c r="AO261" s="98"/>
      <c r="AP261" s="98"/>
      <c r="AQ261" s="98"/>
      <c r="AR261" s="98"/>
      <c r="AS261" s="98"/>
      <c r="AT261" s="98"/>
      <c r="AU261" s="98"/>
      <c r="AV261" s="98"/>
      <c r="AW261" s="98"/>
      <c r="AX261" s="98"/>
      <c r="AY261" s="68"/>
    </row>
    <row r="262" spans="1:51" x14ac:dyDescent="0.2">
      <c r="A262" s="96"/>
      <c r="B262" s="99"/>
      <c r="C262" s="98"/>
      <c r="D262" s="98"/>
      <c r="E262" s="98"/>
      <c r="F262" s="98"/>
      <c r="G262" s="98"/>
      <c r="H262" s="98"/>
      <c r="I262" s="98"/>
      <c r="J262" s="98"/>
      <c r="K262" s="98"/>
      <c r="L262" s="98"/>
      <c r="M262" s="98"/>
      <c r="N262" s="98"/>
      <c r="O262" s="98"/>
      <c r="P262" s="98"/>
      <c r="Q262" s="98"/>
      <c r="R262" s="98"/>
      <c r="S262" s="98"/>
      <c r="T262" s="98"/>
      <c r="U262" s="98"/>
      <c r="V262" s="98"/>
      <c r="W262" s="98"/>
      <c r="X262" s="98"/>
      <c r="Y262" s="98"/>
      <c r="Z262" s="98"/>
      <c r="AA262" s="98"/>
      <c r="AB262" s="98"/>
      <c r="AC262" s="98"/>
      <c r="AD262" s="98"/>
      <c r="AE262" s="98"/>
      <c r="AF262" s="98"/>
      <c r="AG262" s="98"/>
      <c r="AH262" s="98"/>
      <c r="AI262" s="98"/>
      <c r="AJ262" s="98"/>
      <c r="AK262" s="98"/>
      <c r="AL262" s="98"/>
      <c r="AM262" s="98"/>
      <c r="AN262" s="98"/>
      <c r="AO262" s="98"/>
      <c r="AP262" s="98"/>
      <c r="AQ262" s="98"/>
      <c r="AR262" s="98"/>
      <c r="AS262" s="98"/>
      <c r="AT262" s="98"/>
      <c r="AU262" s="98"/>
      <c r="AV262" s="98"/>
      <c r="AW262" s="98"/>
      <c r="AX262" s="98"/>
      <c r="AY262" s="68"/>
    </row>
    <row r="263" spans="1:51" x14ac:dyDescent="0.2">
      <c r="A263" s="96"/>
      <c r="B263" s="99"/>
      <c r="C263" s="98"/>
      <c r="D263" s="98"/>
      <c r="E263" s="98"/>
      <c r="F263" s="98"/>
      <c r="G263" s="98"/>
      <c r="H263" s="98"/>
      <c r="I263" s="98"/>
      <c r="J263" s="98"/>
      <c r="K263" s="98"/>
      <c r="L263" s="98"/>
      <c r="M263" s="98"/>
      <c r="N263" s="98"/>
      <c r="O263" s="98"/>
      <c r="P263" s="98"/>
      <c r="Q263" s="98"/>
      <c r="R263" s="98"/>
      <c r="S263" s="98"/>
      <c r="T263" s="98"/>
      <c r="U263" s="98"/>
      <c r="V263" s="98"/>
      <c r="W263" s="98"/>
      <c r="X263" s="98"/>
      <c r="Y263" s="98"/>
      <c r="Z263" s="98"/>
      <c r="AA263" s="98"/>
      <c r="AB263" s="98"/>
      <c r="AC263" s="98"/>
      <c r="AD263" s="98"/>
      <c r="AE263" s="98"/>
      <c r="AF263" s="98"/>
      <c r="AG263" s="98"/>
      <c r="AH263" s="98"/>
      <c r="AI263" s="98"/>
      <c r="AJ263" s="98"/>
      <c r="AK263" s="98"/>
      <c r="AL263" s="98"/>
      <c r="AM263" s="98"/>
      <c r="AN263" s="98"/>
      <c r="AO263" s="98"/>
      <c r="AP263" s="98"/>
      <c r="AQ263" s="98"/>
      <c r="AR263" s="98"/>
      <c r="AS263" s="98"/>
      <c r="AT263" s="98"/>
      <c r="AU263" s="98"/>
      <c r="AV263" s="98"/>
      <c r="AW263" s="98"/>
      <c r="AX263" s="98"/>
      <c r="AY263" s="68"/>
    </row>
    <row r="264" spans="1:51" x14ac:dyDescent="0.2">
      <c r="A264" s="96"/>
      <c r="B264" s="99"/>
      <c r="C264" s="98"/>
      <c r="D264" s="98"/>
      <c r="E264" s="98"/>
      <c r="F264" s="98"/>
      <c r="G264" s="98"/>
      <c r="H264" s="98"/>
      <c r="I264" s="98"/>
      <c r="J264" s="98"/>
      <c r="K264" s="98"/>
      <c r="L264" s="98"/>
      <c r="M264" s="98"/>
      <c r="N264" s="98"/>
      <c r="O264" s="98"/>
      <c r="P264" s="98"/>
      <c r="Q264" s="98"/>
      <c r="R264" s="98"/>
      <c r="S264" s="98"/>
      <c r="T264" s="98"/>
      <c r="U264" s="98"/>
      <c r="V264" s="98"/>
      <c r="W264" s="98"/>
      <c r="X264" s="98"/>
      <c r="Y264" s="98"/>
      <c r="Z264" s="98"/>
      <c r="AA264" s="98"/>
      <c r="AB264" s="98"/>
      <c r="AC264" s="98"/>
      <c r="AD264" s="98"/>
      <c r="AE264" s="98"/>
      <c r="AF264" s="98"/>
      <c r="AG264" s="98"/>
      <c r="AH264" s="98"/>
      <c r="AI264" s="98"/>
      <c r="AJ264" s="98"/>
      <c r="AK264" s="98"/>
      <c r="AL264" s="98"/>
      <c r="AM264" s="98"/>
      <c r="AN264" s="98"/>
      <c r="AO264" s="98"/>
      <c r="AP264" s="98"/>
      <c r="AQ264" s="98"/>
      <c r="AR264" s="98"/>
      <c r="AS264" s="98"/>
      <c r="AT264" s="98"/>
      <c r="AU264" s="98"/>
      <c r="AV264" s="98"/>
      <c r="AW264" s="98"/>
      <c r="AX264" s="98"/>
      <c r="AY264" s="68"/>
    </row>
    <row r="265" spans="1:51" x14ac:dyDescent="0.2">
      <c r="A265" s="96"/>
      <c r="B265" s="99"/>
      <c r="C265" s="98"/>
      <c r="D265" s="98"/>
      <c r="E265" s="98"/>
      <c r="F265" s="98"/>
      <c r="G265" s="98"/>
      <c r="H265" s="98"/>
      <c r="I265" s="98"/>
      <c r="J265" s="98"/>
      <c r="K265" s="98"/>
      <c r="L265" s="98"/>
      <c r="M265" s="98"/>
      <c r="N265" s="98"/>
      <c r="O265" s="98"/>
      <c r="P265" s="98"/>
      <c r="Q265" s="98"/>
      <c r="R265" s="98"/>
      <c r="S265" s="98"/>
      <c r="T265" s="98"/>
      <c r="U265" s="98"/>
      <c r="V265" s="98"/>
      <c r="W265" s="98"/>
      <c r="X265" s="98"/>
      <c r="Y265" s="98"/>
      <c r="Z265" s="98"/>
      <c r="AA265" s="98"/>
      <c r="AB265" s="98"/>
      <c r="AC265" s="98"/>
      <c r="AD265" s="98"/>
      <c r="AE265" s="98"/>
      <c r="AF265" s="98"/>
      <c r="AG265" s="98"/>
      <c r="AH265" s="98"/>
      <c r="AI265" s="98"/>
      <c r="AJ265" s="98"/>
      <c r="AK265" s="98"/>
      <c r="AL265" s="98"/>
      <c r="AM265" s="98"/>
      <c r="AN265" s="98"/>
      <c r="AO265" s="98"/>
      <c r="AP265" s="98"/>
      <c r="AQ265" s="98"/>
      <c r="AR265" s="98"/>
      <c r="AS265" s="98"/>
      <c r="AT265" s="98"/>
      <c r="AU265" s="98"/>
      <c r="AV265" s="98"/>
      <c r="AW265" s="98"/>
      <c r="AX265" s="98"/>
      <c r="AY265" s="68"/>
    </row>
    <row r="266" spans="1:51" x14ac:dyDescent="0.2">
      <c r="A266" s="96"/>
      <c r="B266" s="99"/>
      <c r="C266" s="98"/>
      <c r="D266" s="98"/>
      <c r="E266" s="98"/>
      <c r="F266" s="98"/>
      <c r="G266" s="98"/>
      <c r="H266" s="98"/>
      <c r="I266" s="98"/>
      <c r="J266" s="98"/>
      <c r="K266" s="98"/>
      <c r="L266" s="98"/>
      <c r="M266" s="98"/>
      <c r="N266" s="98"/>
      <c r="O266" s="98"/>
      <c r="P266" s="98"/>
      <c r="Q266" s="98"/>
      <c r="R266" s="98"/>
      <c r="S266" s="98"/>
      <c r="T266" s="98"/>
      <c r="U266" s="98"/>
      <c r="V266" s="98"/>
      <c r="W266" s="98"/>
      <c r="X266" s="98"/>
      <c r="Y266" s="98"/>
      <c r="Z266" s="98"/>
      <c r="AA266" s="98"/>
      <c r="AB266" s="98"/>
      <c r="AC266" s="98"/>
      <c r="AD266" s="98"/>
      <c r="AE266" s="98"/>
      <c r="AF266" s="98"/>
      <c r="AG266" s="98"/>
      <c r="AH266" s="98"/>
      <c r="AI266" s="98"/>
      <c r="AJ266" s="98"/>
      <c r="AK266" s="98"/>
      <c r="AL266" s="98"/>
      <c r="AM266" s="98"/>
      <c r="AN266" s="98"/>
      <c r="AO266" s="98"/>
      <c r="AP266" s="98"/>
      <c r="AQ266" s="98"/>
      <c r="AR266" s="98"/>
      <c r="AS266" s="98"/>
      <c r="AT266" s="98"/>
      <c r="AU266" s="98"/>
      <c r="AV266" s="98"/>
      <c r="AW266" s="98"/>
      <c r="AX266" s="98"/>
    </row>
    <row r="267" spans="1:51" x14ac:dyDescent="0.2">
      <c r="A267" s="96"/>
      <c r="B267" s="99"/>
      <c r="C267" s="98"/>
      <c r="D267" s="98"/>
      <c r="E267" s="98"/>
      <c r="F267" s="98"/>
      <c r="G267" s="98"/>
      <c r="H267" s="98"/>
      <c r="I267" s="98"/>
      <c r="J267" s="98"/>
      <c r="K267" s="98"/>
      <c r="L267" s="98"/>
      <c r="M267" s="98"/>
      <c r="N267" s="98"/>
      <c r="O267" s="98"/>
      <c r="P267" s="98"/>
      <c r="Q267" s="98"/>
      <c r="R267" s="98"/>
      <c r="S267" s="98"/>
      <c r="T267" s="98"/>
      <c r="U267" s="98"/>
      <c r="V267" s="98"/>
      <c r="W267" s="98"/>
      <c r="X267" s="98"/>
      <c r="Y267" s="98"/>
      <c r="Z267" s="98"/>
      <c r="AA267" s="98"/>
      <c r="AB267" s="98"/>
      <c r="AC267" s="98"/>
      <c r="AD267" s="98"/>
      <c r="AE267" s="98"/>
      <c r="AF267" s="98"/>
      <c r="AG267" s="98"/>
      <c r="AH267" s="98"/>
      <c r="AI267" s="98"/>
      <c r="AJ267" s="98"/>
      <c r="AK267" s="98"/>
      <c r="AL267" s="98"/>
      <c r="AM267" s="98"/>
      <c r="AN267" s="98"/>
      <c r="AO267" s="98"/>
      <c r="AP267" s="98"/>
      <c r="AQ267" s="98"/>
      <c r="AR267" s="98"/>
      <c r="AS267" s="98"/>
      <c r="AT267" s="98"/>
      <c r="AU267" s="98"/>
      <c r="AV267" s="98"/>
      <c r="AW267" s="98"/>
      <c r="AX267" s="98"/>
    </row>
    <row r="268" spans="1:51" x14ac:dyDescent="0.2">
      <c r="A268" s="96"/>
      <c r="B268" s="99"/>
      <c r="C268" s="98"/>
      <c r="D268" s="98"/>
      <c r="E268" s="98"/>
      <c r="F268" s="98"/>
      <c r="G268" s="98"/>
      <c r="H268" s="98"/>
      <c r="I268" s="98"/>
      <c r="J268" s="98"/>
      <c r="K268" s="98"/>
      <c r="L268" s="98"/>
      <c r="M268" s="98"/>
      <c r="N268" s="98"/>
      <c r="O268" s="98"/>
      <c r="P268" s="98"/>
      <c r="Q268" s="98"/>
      <c r="R268" s="98"/>
      <c r="S268" s="98"/>
      <c r="T268" s="98"/>
      <c r="U268" s="98"/>
      <c r="V268" s="98"/>
      <c r="W268" s="98"/>
      <c r="X268" s="98"/>
      <c r="Y268" s="98"/>
      <c r="Z268" s="98"/>
      <c r="AA268" s="98"/>
      <c r="AB268" s="98"/>
      <c r="AC268" s="98"/>
      <c r="AD268" s="98"/>
      <c r="AE268" s="98"/>
      <c r="AF268" s="98"/>
      <c r="AG268" s="98"/>
      <c r="AH268" s="98"/>
      <c r="AI268" s="98"/>
      <c r="AJ268" s="98"/>
      <c r="AK268" s="98"/>
      <c r="AL268" s="98"/>
      <c r="AM268" s="98"/>
      <c r="AN268" s="98"/>
      <c r="AO268" s="98"/>
      <c r="AP268" s="98"/>
      <c r="AQ268" s="98"/>
      <c r="AR268" s="98"/>
      <c r="AS268" s="98"/>
      <c r="AT268" s="98"/>
      <c r="AU268" s="98"/>
      <c r="AV268" s="98"/>
      <c r="AW268" s="98"/>
      <c r="AX268" s="98"/>
    </row>
    <row r="269" spans="1:51" x14ac:dyDescent="0.2">
      <c r="A269" s="96"/>
      <c r="B269" s="99"/>
      <c r="C269" s="98"/>
      <c r="D269" s="98"/>
      <c r="E269" s="98"/>
      <c r="F269" s="98"/>
      <c r="G269" s="98"/>
      <c r="H269" s="98"/>
      <c r="I269" s="98"/>
      <c r="J269" s="98"/>
      <c r="K269" s="98"/>
      <c r="L269" s="98"/>
      <c r="M269" s="98"/>
      <c r="N269" s="98"/>
      <c r="O269" s="98"/>
      <c r="P269" s="98"/>
      <c r="Q269" s="98"/>
      <c r="R269" s="98"/>
      <c r="S269" s="98"/>
      <c r="T269" s="98"/>
      <c r="U269" s="98"/>
      <c r="V269" s="98"/>
      <c r="W269" s="98"/>
      <c r="X269" s="98"/>
      <c r="Y269" s="98"/>
      <c r="Z269" s="98"/>
      <c r="AA269" s="98"/>
      <c r="AB269" s="98"/>
      <c r="AC269" s="98"/>
      <c r="AD269" s="98"/>
      <c r="AE269" s="98"/>
      <c r="AF269" s="98"/>
      <c r="AG269" s="98"/>
      <c r="AH269" s="98"/>
      <c r="AI269" s="98"/>
      <c r="AJ269" s="98"/>
      <c r="AK269" s="98"/>
      <c r="AL269" s="98"/>
      <c r="AM269" s="98"/>
      <c r="AN269" s="98"/>
      <c r="AO269" s="98"/>
      <c r="AP269" s="98"/>
      <c r="AQ269" s="98"/>
      <c r="AR269" s="98"/>
      <c r="AS269" s="98"/>
      <c r="AT269" s="98"/>
      <c r="AU269" s="98"/>
      <c r="AV269" s="98"/>
      <c r="AW269" s="98"/>
      <c r="AX269" s="98"/>
    </row>
    <row r="270" spans="1:51" x14ac:dyDescent="0.2">
      <c r="A270" s="96"/>
      <c r="B270" s="99"/>
      <c r="C270" s="98"/>
      <c r="D270" s="98"/>
      <c r="E270" s="98"/>
      <c r="F270" s="98"/>
      <c r="G270" s="98"/>
      <c r="H270" s="98"/>
      <c r="I270" s="98"/>
      <c r="J270" s="98"/>
      <c r="K270" s="98"/>
      <c r="L270" s="98"/>
      <c r="M270" s="98"/>
      <c r="N270" s="98"/>
      <c r="O270" s="98"/>
      <c r="P270" s="98"/>
      <c r="Q270" s="98"/>
      <c r="R270" s="98"/>
      <c r="S270" s="98"/>
      <c r="T270" s="98"/>
      <c r="U270" s="98"/>
      <c r="V270" s="98"/>
      <c r="W270" s="98"/>
      <c r="X270" s="98"/>
      <c r="Y270" s="98"/>
      <c r="Z270" s="98"/>
      <c r="AA270" s="98"/>
      <c r="AB270" s="98"/>
      <c r="AC270" s="98"/>
      <c r="AD270" s="98"/>
      <c r="AE270" s="98"/>
      <c r="AF270" s="98"/>
      <c r="AG270" s="98"/>
      <c r="AH270" s="98"/>
      <c r="AI270" s="98"/>
      <c r="AJ270" s="98"/>
      <c r="AK270" s="98"/>
      <c r="AL270" s="98"/>
      <c r="AM270" s="98"/>
      <c r="AN270" s="98"/>
      <c r="AO270" s="98"/>
      <c r="AP270" s="98"/>
      <c r="AQ270" s="98"/>
      <c r="AR270" s="98"/>
      <c r="AS270" s="98"/>
      <c r="AT270" s="98"/>
      <c r="AU270" s="98"/>
      <c r="AV270" s="98"/>
      <c r="AW270" s="98"/>
      <c r="AX270" s="98"/>
    </row>
    <row r="271" spans="1:51" x14ac:dyDescent="0.2">
      <c r="A271" s="96"/>
      <c r="B271" s="99"/>
      <c r="C271" s="98"/>
      <c r="D271" s="98"/>
      <c r="E271" s="98"/>
      <c r="F271" s="98"/>
      <c r="G271" s="98"/>
      <c r="H271" s="98"/>
      <c r="I271" s="98"/>
      <c r="J271" s="98"/>
      <c r="K271" s="98"/>
      <c r="L271" s="98"/>
      <c r="M271" s="98"/>
      <c r="N271" s="98"/>
      <c r="O271" s="98"/>
      <c r="P271" s="98"/>
      <c r="Q271" s="98"/>
      <c r="R271" s="98"/>
      <c r="S271" s="98"/>
      <c r="T271" s="98"/>
      <c r="U271" s="98"/>
      <c r="V271" s="98"/>
      <c r="W271" s="98"/>
      <c r="X271" s="98"/>
      <c r="Y271" s="98"/>
      <c r="Z271" s="98"/>
      <c r="AA271" s="98"/>
      <c r="AB271" s="98"/>
      <c r="AC271" s="98"/>
      <c r="AD271" s="98"/>
      <c r="AE271" s="98"/>
      <c r="AF271" s="98"/>
      <c r="AG271" s="98"/>
      <c r="AH271" s="98"/>
      <c r="AI271" s="98"/>
      <c r="AJ271" s="98"/>
      <c r="AK271" s="98"/>
      <c r="AL271" s="98"/>
      <c r="AM271" s="98"/>
      <c r="AN271" s="98"/>
      <c r="AO271" s="98"/>
      <c r="AP271" s="98"/>
      <c r="AQ271" s="98"/>
      <c r="AR271" s="98"/>
      <c r="AS271" s="98"/>
      <c r="AT271" s="98"/>
      <c r="AU271" s="98"/>
      <c r="AV271" s="98"/>
      <c r="AW271" s="98"/>
      <c r="AX271" s="98"/>
    </row>
    <row r="272" spans="1:51" x14ac:dyDescent="0.2">
      <c r="A272" s="96"/>
      <c r="B272" s="99"/>
      <c r="C272" s="98"/>
      <c r="D272" s="98"/>
      <c r="E272" s="98"/>
      <c r="F272" s="98"/>
      <c r="G272" s="98"/>
      <c r="H272" s="98"/>
      <c r="I272" s="98"/>
      <c r="J272" s="98"/>
      <c r="K272" s="98"/>
      <c r="L272" s="98"/>
      <c r="M272" s="98"/>
      <c r="N272" s="98"/>
      <c r="O272" s="98"/>
      <c r="P272" s="98"/>
      <c r="Q272" s="98"/>
      <c r="R272" s="98"/>
      <c r="S272" s="98"/>
      <c r="T272" s="98"/>
      <c r="U272" s="98"/>
      <c r="V272" s="98"/>
      <c r="W272" s="98"/>
      <c r="X272" s="98"/>
      <c r="Y272" s="98"/>
      <c r="Z272" s="98"/>
      <c r="AA272" s="98"/>
      <c r="AB272" s="98"/>
      <c r="AC272" s="98"/>
      <c r="AD272" s="98"/>
      <c r="AE272" s="98"/>
      <c r="AF272" s="98"/>
      <c r="AG272" s="98"/>
      <c r="AH272" s="98"/>
      <c r="AI272" s="98"/>
      <c r="AJ272" s="98"/>
      <c r="AK272" s="98"/>
      <c r="AL272" s="98"/>
      <c r="AM272" s="98"/>
      <c r="AN272" s="98"/>
      <c r="AO272" s="98"/>
      <c r="AP272" s="98"/>
      <c r="AQ272" s="98"/>
      <c r="AR272" s="98"/>
      <c r="AS272" s="98"/>
      <c r="AT272" s="98"/>
      <c r="AU272" s="98"/>
      <c r="AV272" s="98"/>
      <c r="AW272" s="98"/>
      <c r="AX272" s="98"/>
    </row>
    <row r="273" spans="1:50" x14ac:dyDescent="0.2">
      <c r="A273" s="96"/>
      <c r="B273" s="99"/>
      <c r="C273" s="98"/>
      <c r="D273" s="98"/>
      <c r="E273" s="98"/>
      <c r="F273" s="98"/>
      <c r="G273" s="98"/>
      <c r="H273" s="98"/>
      <c r="I273" s="98"/>
      <c r="J273" s="98"/>
      <c r="K273" s="98"/>
      <c r="L273" s="98"/>
      <c r="M273" s="98"/>
      <c r="N273" s="98"/>
      <c r="O273" s="98"/>
      <c r="P273" s="98"/>
      <c r="Q273" s="98"/>
      <c r="R273" s="98"/>
      <c r="S273" s="98"/>
      <c r="T273" s="98"/>
      <c r="U273" s="98"/>
      <c r="V273" s="98"/>
      <c r="W273" s="98"/>
      <c r="X273" s="98"/>
      <c r="Y273" s="98"/>
      <c r="Z273" s="98"/>
      <c r="AA273" s="98"/>
      <c r="AB273" s="98"/>
      <c r="AC273" s="98"/>
      <c r="AD273" s="98"/>
      <c r="AE273" s="98"/>
      <c r="AF273" s="98"/>
      <c r="AG273" s="98"/>
      <c r="AH273" s="98"/>
      <c r="AI273" s="98"/>
      <c r="AJ273" s="98"/>
      <c r="AK273" s="98"/>
      <c r="AL273" s="98"/>
      <c r="AM273" s="98"/>
      <c r="AN273" s="98"/>
      <c r="AO273" s="98"/>
      <c r="AP273" s="98"/>
      <c r="AQ273" s="98"/>
      <c r="AR273" s="98"/>
      <c r="AS273" s="98"/>
      <c r="AT273" s="98"/>
      <c r="AU273" s="98"/>
      <c r="AV273" s="98"/>
      <c r="AW273" s="98"/>
      <c r="AX273" s="98"/>
    </row>
    <row r="274" spans="1:50" x14ac:dyDescent="0.2">
      <c r="A274" s="96"/>
      <c r="B274" s="99"/>
      <c r="C274" s="98"/>
      <c r="D274" s="98"/>
      <c r="E274" s="98"/>
      <c r="F274" s="98"/>
      <c r="G274" s="98"/>
      <c r="H274" s="98"/>
      <c r="I274" s="98"/>
      <c r="J274" s="98"/>
      <c r="K274" s="98"/>
      <c r="L274" s="98"/>
      <c r="M274" s="98"/>
      <c r="N274" s="98"/>
      <c r="O274" s="98"/>
      <c r="P274" s="98"/>
      <c r="Q274" s="98"/>
      <c r="R274" s="98"/>
      <c r="S274" s="98"/>
      <c r="T274" s="98"/>
      <c r="U274" s="98"/>
      <c r="V274" s="98"/>
      <c r="W274" s="98"/>
      <c r="X274" s="98"/>
      <c r="Y274" s="98"/>
      <c r="Z274" s="98"/>
      <c r="AA274" s="98"/>
      <c r="AB274" s="98"/>
      <c r="AC274" s="98"/>
      <c r="AD274" s="98"/>
      <c r="AE274" s="98"/>
      <c r="AF274" s="98"/>
      <c r="AG274" s="98"/>
      <c r="AH274" s="98"/>
      <c r="AI274" s="98"/>
      <c r="AJ274" s="98"/>
      <c r="AK274" s="98"/>
      <c r="AL274" s="98"/>
      <c r="AM274" s="98"/>
      <c r="AN274" s="98"/>
      <c r="AO274" s="98"/>
      <c r="AP274" s="98"/>
      <c r="AQ274" s="98"/>
      <c r="AR274" s="98"/>
      <c r="AS274" s="98"/>
      <c r="AT274" s="98"/>
      <c r="AU274" s="98"/>
      <c r="AV274" s="98"/>
      <c r="AW274" s="98"/>
      <c r="AX274" s="98"/>
    </row>
    <row r="275" spans="1:50" x14ac:dyDescent="0.2">
      <c r="A275" s="96"/>
      <c r="B275" s="99"/>
      <c r="C275" s="98"/>
      <c r="D275" s="98"/>
      <c r="E275" s="98"/>
      <c r="F275" s="98"/>
      <c r="G275" s="98"/>
      <c r="H275" s="98"/>
      <c r="I275" s="98"/>
      <c r="J275" s="98"/>
      <c r="K275" s="98"/>
      <c r="L275" s="98"/>
      <c r="M275" s="98"/>
      <c r="N275" s="98"/>
      <c r="O275" s="98"/>
      <c r="P275" s="98"/>
      <c r="Q275" s="98"/>
      <c r="R275" s="98"/>
      <c r="S275" s="98"/>
      <c r="T275" s="98"/>
      <c r="U275" s="98"/>
      <c r="V275" s="98"/>
      <c r="W275" s="98"/>
      <c r="X275" s="98"/>
      <c r="Y275" s="98"/>
      <c r="Z275" s="98"/>
      <c r="AA275" s="98"/>
      <c r="AB275" s="98"/>
      <c r="AC275" s="98"/>
      <c r="AD275" s="98"/>
      <c r="AE275" s="98"/>
      <c r="AF275" s="98"/>
      <c r="AG275" s="98"/>
      <c r="AH275" s="98"/>
      <c r="AI275" s="98"/>
      <c r="AJ275" s="98"/>
      <c r="AK275" s="98"/>
      <c r="AL275" s="98"/>
      <c r="AM275" s="98"/>
      <c r="AN275" s="98"/>
      <c r="AO275" s="98"/>
      <c r="AP275" s="98"/>
      <c r="AQ275" s="98"/>
      <c r="AR275" s="98"/>
      <c r="AS275" s="98"/>
      <c r="AT275" s="98"/>
      <c r="AU275" s="98"/>
      <c r="AV275" s="98"/>
      <c r="AW275" s="98"/>
      <c r="AX275" s="98"/>
    </row>
    <row r="276" spans="1:50" x14ac:dyDescent="0.2">
      <c r="A276" s="96"/>
      <c r="B276" s="99"/>
      <c r="C276" s="98"/>
      <c r="D276" s="98"/>
      <c r="E276" s="98"/>
      <c r="F276" s="98"/>
      <c r="G276" s="98"/>
      <c r="H276" s="98"/>
      <c r="I276" s="98"/>
      <c r="J276" s="98"/>
      <c r="K276" s="98"/>
      <c r="L276" s="98"/>
      <c r="M276" s="98"/>
      <c r="N276" s="98"/>
      <c r="O276" s="98"/>
      <c r="P276" s="98"/>
      <c r="Q276" s="98"/>
      <c r="R276" s="98"/>
      <c r="S276" s="98"/>
      <c r="T276" s="98"/>
      <c r="U276" s="98"/>
      <c r="V276" s="98"/>
      <c r="W276" s="98"/>
      <c r="X276" s="98"/>
      <c r="Y276" s="98"/>
      <c r="Z276" s="98"/>
      <c r="AA276" s="98"/>
      <c r="AB276" s="98"/>
      <c r="AC276" s="98"/>
      <c r="AD276" s="98"/>
      <c r="AE276" s="98"/>
      <c r="AF276" s="98"/>
      <c r="AG276" s="98"/>
      <c r="AH276" s="98"/>
      <c r="AI276" s="98"/>
      <c r="AJ276" s="98"/>
      <c r="AK276" s="98"/>
      <c r="AL276" s="98"/>
      <c r="AM276" s="98"/>
      <c r="AN276" s="98"/>
      <c r="AO276" s="98"/>
      <c r="AP276" s="98"/>
      <c r="AQ276" s="98"/>
      <c r="AR276" s="98"/>
      <c r="AS276" s="98"/>
      <c r="AT276" s="98"/>
      <c r="AU276" s="98"/>
      <c r="AV276" s="98"/>
      <c r="AW276" s="98"/>
      <c r="AX276" s="98"/>
    </row>
    <row r="277" spans="1:50" x14ac:dyDescent="0.2">
      <c r="A277" s="96"/>
      <c r="B277" s="99"/>
      <c r="C277" s="98"/>
      <c r="D277" s="98"/>
      <c r="E277" s="98"/>
      <c r="F277" s="98"/>
      <c r="G277" s="98"/>
      <c r="H277" s="98"/>
      <c r="I277" s="98"/>
      <c r="J277" s="98"/>
      <c r="K277" s="98"/>
      <c r="L277" s="98"/>
      <c r="M277" s="98"/>
      <c r="N277" s="98"/>
      <c r="O277" s="98"/>
      <c r="P277" s="98"/>
      <c r="Q277" s="98"/>
      <c r="R277" s="98"/>
      <c r="S277" s="98"/>
      <c r="T277" s="98"/>
      <c r="U277" s="98"/>
      <c r="V277" s="98"/>
      <c r="W277" s="98"/>
      <c r="X277" s="98"/>
      <c r="Y277" s="98"/>
      <c r="Z277" s="98"/>
      <c r="AA277" s="98"/>
      <c r="AB277" s="98"/>
      <c r="AC277" s="98"/>
      <c r="AD277" s="98"/>
      <c r="AE277" s="98"/>
      <c r="AF277" s="98"/>
      <c r="AG277" s="98"/>
      <c r="AH277" s="98"/>
      <c r="AI277" s="98"/>
      <c r="AJ277" s="98"/>
      <c r="AK277" s="98"/>
      <c r="AL277" s="98"/>
      <c r="AM277" s="98"/>
      <c r="AN277" s="98"/>
      <c r="AO277" s="98"/>
      <c r="AP277" s="98"/>
      <c r="AQ277" s="98"/>
      <c r="AR277" s="98"/>
      <c r="AS277" s="98"/>
      <c r="AT277" s="98"/>
      <c r="AU277" s="98"/>
      <c r="AV277" s="98"/>
      <c r="AW277" s="98"/>
      <c r="AX277" s="98"/>
    </row>
    <row r="278" spans="1:50" x14ac:dyDescent="0.2">
      <c r="A278" s="96"/>
      <c r="B278" s="99"/>
      <c r="C278" s="98"/>
      <c r="D278" s="98"/>
      <c r="E278" s="98"/>
      <c r="F278" s="98"/>
      <c r="G278" s="98"/>
      <c r="H278" s="98"/>
      <c r="I278" s="98"/>
      <c r="J278" s="98"/>
      <c r="K278" s="98"/>
      <c r="L278" s="98"/>
      <c r="M278" s="98"/>
      <c r="N278" s="98"/>
      <c r="O278" s="98"/>
      <c r="P278" s="98"/>
      <c r="Q278" s="98"/>
      <c r="R278" s="98"/>
      <c r="S278" s="98"/>
      <c r="T278" s="98"/>
      <c r="U278" s="98"/>
      <c r="V278" s="98"/>
      <c r="W278" s="98"/>
      <c r="X278" s="98"/>
      <c r="Y278" s="98"/>
      <c r="Z278" s="98"/>
      <c r="AA278" s="98"/>
      <c r="AB278" s="98"/>
      <c r="AC278" s="98"/>
      <c r="AD278" s="98"/>
      <c r="AE278" s="98"/>
      <c r="AF278" s="98"/>
      <c r="AG278" s="98"/>
      <c r="AH278" s="98"/>
      <c r="AI278" s="98"/>
      <c r="AJ278" s="98"/>
      <c r="AK278" s="98"/>
      <c r="AL278" s="98"/>
      <c r="AM278" s="98"/>
      <c r="AN278" s="98"/>
      <c r="AO278" s="98"/>
      <c r="AP278" s="98"/>
      <c r="AQ278" s="98"/>
      <c r="AR278" s="98"/>
      <c r="AS278" s="98"/>
      <c r="AT278" s="98"/>
      <c r="AU278" s="98"/>
      <c r="AV278" s="98"/>
      <c r="AW278" s="98"/>
      <c r="AX278" s="98"/>
    </row>
    <row r="279" spans="1:50" x14ac:dyDescent="0.2">
      <c r="A279" s="96"/>
      <c r="B279" s="99"/>
      <c r="C279" s="98"/>
      <c r="D279" s="98"/>
      <c r="E279" s="98"/>
      <c r="F279" s="98"/>
      <c r="G279" s="98"/>
      <c r="H279" s="98"/>
      <c r="I279" s="98"/>
      <c r="J279" s="98"/>
      <c r="K279" s="98"/>
      <c r="L279" s="98"/>
      <c r="M279" s="98"/>
      <c r="N279" s="98"/>
      <c r="O279" s="98"/>
      <c r="P279" s="98"/>
      <c r="Q279" s="98"/>
      <c r="R279" s="98"/>
      <c r="S279" s="98"/>
      <c r="T279" s="98"/>
      <c r="U279" s="98"/>
      <c r="V279" s="98"/>
      <c r="W279" s="98"/>
      <c r="X279" s="98"/>
      <c r="Y279" s="98"/>
      <c r="Z279" s="98"/>
      <c r="AA279" s="98"/>
      <c r="AB279" s="98"/>
      <c r="AC279" s="98"/>
      <c r="AD279" s="98"/>
      <c r="AE279" s="98"/>
      <c r="AF279" s="98"/>
      <c r="AG279" s="98"/>
      <c r="AH279" s="98"/>
      <c r="AI279" s="98"/>
      <c r="AJ279" s="98"/>
      <c r="AK279" s="98"/>
      <c r="AL279" s="98"/>
      <c r="AM279" s="98"/>
      <c r="AN279" s="98"/>
      <c r="AO279" s="98"/>
      <c r="AP279" s="98"/>
      <c r="AQ279" s="98"/>
      <c r="AR279" s="98"/>
      <c r="AS279" s="98"/>
      <c r="AT279" s="98"/>
      <c r="AU279" s="98"/>
      <c r="AV279" s="98"/>
      <c r="AW279" s="98"/>
      <c r="AX279" s="98"/>
    </row>
    <row r="280" spans="1:50" x14ac:dyDescent="0.2">
      <c r="A280" s="96"/>
      <c r="B280" s="99"/>
      <c r="C280" s="98"/>
      <c r="D280" s="98"/>
      <c r="E280" s="98"/>
      <c r="F280" s="98"/>
      <c r="G280" s="98"/>
      <c r="H280" s="98"/>
      <c r="I280" s="98"/>
      <c r="J280" s="98"/>
      <c r="K280" s="98"/>
      <c r="L280" s="98"/>
      <c r="M280" s="98"/>
      <c r="N280" s="98"/>
      <c r="O280" s="98"/>
      <c r="P280" s="98"/>
      <c r="Q280" s="98"/>
      <c r="R280" s="98"/>
      <c r="S280" s="98"/>
      <c r="T280" s="98"/>
      <c r="U280" s="98"/>
      <c r="V280" s="98"/>
      <c r="W280" s="98"/>
      <c r="X280" s="98"/>
      <c r="Y280" s="98"/>
      <c r="Z280" s="98"/>
      <c r="AA280" s="98"/>
      <c r="AB280" s="98"/>
      <c r="AC280" s="98"/>
      <c r="AD280" s="98"/>
      <c r="AE280" s="98"/>
      <c r="AF280" s="98"/>
      <c r="AG280" s="98"/>
      <c r="AH280" s="98"/>
      <c r="AI280" s="98"/>
      <c r="AJ280" s="98"/>
      <c r="AK280" s="98"/>
      <c r="AL280" s="98"/>
      <c r="AM280" s="98"/>
      <c r="AN280" s="98"/>
      <c r="AO280" s="98"/>
      <c r="AP280" s="98"/>
      <c r="AQ280" s="98"/>
      <c r="AR280" s="98"/>
      <c r="AS280" s="98"/>
      <c r="AT280" s="98"/>
      <c r="AU280" s="98"/>
      <c r="AV280" s="98"/>
      <c r="AW280" s="98"/>
      <c r="AX280" s="98"/>
    </row>
    <row r="281" spans="1:50" x14ac:dyDescent="0.2">
      <c r="A281" s="96"/>
      <c r="B281" s="99"/>
      <c r="C281" s="98"/>
      <c r="D281" s="98"/>
      <c r="E281" s="98"/>
      <c r="F281" s="98"/>
      <c r="G281" s="98"/>
      <c r="H281" s="98"/>
      <c r="I281" s="98"/>
      <c r="J281" s="98"/>
      <c r="K281" s="98"/>
      <c r="L281" s="98"/>
      <c r="M281" s="98"/>
      <c r="N281" s="98"/>
      <c r="O281" s="98"/>
      <c r="P281" s="98"/>
      <c r="Q281" s="98"/>
      <c r="R281" s="98"/>
      <c r="S281" s="98"/>
      <c r="T281" s="98"/>
      <c r="U281" s="98"/>
      <c r="V281" s="98"/>
      <c r="W281" s="98"/>
      <c r="X281" s="98"/>
      <c r="Y281" s="98"/>
      <c r="Z281" s="98"/>
      <c r="AA281" s="98"/>
      <c r="AB281" s="98"/>
      <c r="AC281" s="98"/>
      <c r="AD281" s="98"/>
      <c r="AE281" s="98"/>
      <c r="AF281" s="98"/>
      <c r="AG281" s="98"/>
      <c r="AH281" s="98"/>
      <c r="AI281" s="98"/>
      <c r="AJ281" s="98"/>
      <c r="AK281" s="98"/>
      <c r="AL281" s="98"/>
      <c r="AM281" s="98"/>
      <c r="AN281" s="98"/>
      <c r="AO281" s="98"/>
      <c r="AP281" s="98"/>
      <c r="AQ281" s="98"/>
      <c r="AR281" s="98"/>
      <c r="AS281" s="98"/>
      <c r="AT281" s="98"/>
      <c r="AU281" s="98"/>
      <c r="AV281" s="98"/>
      <c r="AW281" s="98"/>
      <c r="AX281" s="98"/>
    </row>
    <row r="282" spans="1:50" x14ac:dyDescent="0.2">
      <c r="A282" s="96"/>
      <c r="B282" s="99"/>
      <c r="C282" s="98"/>
      <c r="D282" s="98"/>
      <c r="E282" s="98"/>
      <c r="F282" s="98"/>
      <c r="G282" s="98"/>
      <c r="H282" s="98"/>
      <c r="I282" s="98"/>
      <c r="J282" s="98"/>
      <c r="K282" s="98"/>
      <c r="L282" s="98"/>
      <c r="M282" s="98"/>
      <c r="N282" s="98"/>
      <c r="O282" s="98"/>
      <c r="P282" s="98"/>
      <c r="Q282" s="98"/>
      <c r="R282" s="98"/>
      <c r="S282" s="98"/>
      <c r="T282" s="98"/>
      <c r="U282" s="98"/>
      <c r="V282" s="98"/>
      <c r="W282" s="98"/>
      <c r="X282" s="98"/>
      <c r="Y282" s="98"/>
      <c r="Z282" s="98"/>
      <c r="AA282" s="98"/>
      <c r="AB282" s="98"/>
      <c r="AC282" s="98"/>
      <c r="AD282" s="98"/>
      <c r="AE282" s="98"/>
      <c r="AF282" s="98"/>
      <c r="AG282" s="98"/>
      <c r="AH282" s="98"/>
      <c r="AI282" s="98"/>
      <c r="AJ282" s="98"/>
      <c r="AK282" s="98"/>
      <c r="AL282" s="98"/>
      <c r="AM282" s="98"/>
      <c r="AN282" s="98"/>
      <c r="AO282" s="98"/>
      <c r="AP282" s="98"/>
      <c r="AQ282" s="98"/>
      <c r="AR282" s="98"/>
      <c r="AS282" s="98"/>
      <c r="AT282" s="98"/>
      <c r="AU282" s="98"/>
      <c r="AV282" s="98"/>
      <c r="AW282" s="98"/>
      <c r="AX282" s="98"/>
    </row>
    <row r="283" spans="1:50" x14ac:dyDescent="0.2">
      <c r="A283" s="96"/>
      <c r="B283" s="99"/>
      <c r="C283" s="98"/>
      <c r="D283" s="98"/>
      <c r="E283" s="98"/>
      <c r="F283" s="98"/>
      <c r="G283" s="98"/>
      <c r="H283" s="98"/>
      <c r="I283" s="98"/>
      <c r="J283" s="98"/>
      <c r="K283" s="98"/>
      <c r="L283" s="98"/>
      <c r="M283" s="98"/>
      <c r="N283" s="98"/>
      <c r="O283" s="98"/>
      <c r="P283" s="98"/>
      <c r="Q283" s="98"/>
      <c r="R283" s="98"/>
      <c r="S283" s="98"/>
      <c r="T283" s="98"/>
      <c r="U283" s="98"/>
      <c r="V283" s="98"/>
      <c r="W283" s="98"/>
      <c r="X283" s="98"/>
      <c r="Y283" s="98"/>
      <c r="Z283" s="98"/>
      <c r="AA283" s="98"/>
      <c r="AB283" s="98"/>
      <c r="AC283" s="98"/>
      <c r="AD283" s="98"/>
      <c r="AE283" s="98"/>
      <c r="AF283" s="98"/>
      <c r="AG283" s="98"/>
      <c r="AH283" s="98"/>
      <c r="AI283" s="98"/>
      <c r="AJ283" s="98"/>
      <c r="AK283" s="98"/>
      <c r="AL283" s="98"/>
      <c r="AM283" s="98"/>
      <c r="AN283" s="98"/>
      <c r="AO283" s="98"/>
      <c r="AP283" s="98"/>
      <c r="AQ283" s="98"/>
      <c r="AR283" s="98"/>
      <c r="AS283" s="98"/>
      <c r="AT283" s="98"/>
      <c r="AU283" s="98"/>
      <c r="AV283" s="98"/>
      <c r="AW283" s="98"/>
      <c r="AX283" s="98"/>
    </row>
    <row r="284" spans="1:50" x14ac:dyDescent="0.2">
      <c r="A284" s="96"/>
      <c r="B284" s="99"/>
      <c r="C284" s="98"/>
      <c r="D284" s="98"/>
      <c r="E284" s="98"/>
      <c r="F284" s="98"/>
      <c r="G284" s="98"/>
      <c r="H284" s="98"/>
      <c r="I284" s="98"/>
      <c r="J284" s="98"/>
      <c r="K284" s="98"/>
      <c r="L284" s="98"/>
      <c r="M284" s="98"/>
      <c r="N284" s="98"/>
      <c r="O284" s="98"/>
      <c r="P284" s="98"/>
      <c r="Q284" s="98"/>
      <c r="R284" s="98"/>
      <c r="S284" s="98"/>
      <c r="T284" s="98"/>
      <c r="U284" s="98"/>
      <c r="V284" s="98"/>
      <c r="W284" s="98"/>
      <c r="X284" s="98"/>
      <c r="Y284" s="98"/>
      <c r="Z284" s="98"/>
      <c r="AA284" s="98"/>
      <c r="AB284" s="98"/>
      <c r="AC284" s="98"/>
      <c r="AD284" s="98"/>
      <c r="AE284" s="98"/>
      <c r="AF284" s="98"/>
      <c r="AG284" s="98"/>
      <c r="AH284" s="98"/>
      <c r="AI284" s="98"/>
      <c r="AJ284" s="98"/>
      <c r="AK284" s="98"/>
      <c r="AL284" s="98"/>
      <c r="AM284" s="98"/>
      <c r="AN284" s="98"/>
      <c r="AO284" s="98"/>
      <c r="AP284" s="98"/>
      <c r="AQ284" s="98"/>
      <c r="AR284" s="98"/>
      <c r="AS284" s="98"/>
      <c r="AT284" s="98"/>
      <c r="AU284" s="98"/>
      <c r="AV284" s="98"/>
      <c r="AW284" s="98"/>
      <c r="AX284" s="98"/>
    </row>
    <row r="285" spans="1:50" x14ac:dyDescent="0.2">
      <c r="A285" s="96"/>
      <c r="B285" s="99"/>
      <c r="C285" s="98"/>
      <c r="D285" s="98"/>
      <c r="E285" s="98"/>
      <c r="F285" s="98"/>
      <c r="G285" s="98"/>
      <c r="H285" s="98"/>
      <c r="I285" s="98"/>
      <c r="J285" s="98"/>
      <c r="K285" s="98"/>
      <c r="L285" s="98"/>
      <c r="M285" s="98"/>
      <c r="N285" s="98"/>
      <c r="O285" s="98"/>
      <c r="P285" s="98"/>
      <c r="Q285" s="98"/>
      <c r="R285" s="98"/>
      <c r="S285" s="98"/>
      <c r="T285" s="98"/>
      <c r="U285" s="98"/>
      <c r="V285" s="98"/>
      <c r="W285" s="98"/>
      <c r="X285" s="98"/>
      <c r="Y285" s="98"/>
      <c r="Z285" s="98"/>
      <c r="AA285" s="98"/>
      <c r="AB285" s="98"/>
      <c r="AC285" s="98"/>
      <c r="AD285" s="98"/>
      <c r="AE285" s="98"/>
      <c r="AF285" s="98"/>
      <c r="AG285" s="98"/>
      <c r="AH285" s="98"/>
      <c r="AI285" s="98"/>
      <c r="AJ285" s="98"/>
      <c r="AK285" s="98"/>
      <c r="AL285" s="98"/>
      <c r="AM285" s="98"/>
      <c r="AN285" s="98"/>
      <c r="AO285" s="98"/>
      <c r="AP285" s="98"/>
      <c r="AQ285" s="98"/>
      <c r="AR285" s="98"/>
      <c r="AS285" s="98"/>
      <c r="AT285" s="98"/>
      <c r="AU285" s="98"/>
      <c r="AV285" s="98"/>
      <c r="AW285" s="98"/>
      <c r="AX285" s="98"/>
    </row>
    <row r="286" spans="1:50" x14ac:dyDescent="0.2">
      <c r="A286" s="96"/>
      <c r="B286" s="99"/>
      <c r="C286" s="98"/>
      <c r="D286" s="98"/>
      <c r="E286" s="98"/>
      <c r="F286" s="98"/>
      <c r="G286" s="98"/>
      <c r="H286" s="98"/>
      <c r="I286" s="98"/>
      <c r="J286" s="98"/>
      <c r="K286" s="98"/>
      <c r="L286" s="98"/>
      <c r="M286" s="98"/>
      <c r="N286" s="98"/>
      <c r="O286" s="98"/>
      <c r="P286" s="98"/>
      <c r="Q286" s="98"/>
      <c r="R286" s="98"/>
      <c r="S286" s="98"/>
      <c r="T286" s="98"/>
      <c r="U286" s="98"/>
      <c r="V286" s="98"/>
      <c r="W286" s="98"/>
      <c r="X286" s="98"/>
      <c r="Y286" s="98"/>
      <c r="Z286" s="98"/>
      <c r="AA286" s="98"/>
      <c r="AB286" s="98"/>
      <c r="AC286" s="98"/>
      <c r="AD286" s="98"/>
      <c r="AE286" s="98"/>
      <c r="AF286" s="98"/>
      <c r="AG286" s="98"/>
      <c r="AH286" s="98"/>
      <c r="AI286" s="98"/>
      <c r="AJ286" s="98"/>
      <c r="AK286" s="98"/>
      <c r="AL286" s="98"/>
      <c r="AM286" s="98"/>
      <c r="AN286" s="98"/>
      <c r="AO286" s="98"/>
      <c r="AP286" s="98"/>
      <c r="AQ286" s="98"/>
      <c r="AR286" s="98"/>
      <c r="AS286" s="98"/>
      <c r="AT286" s="98"/>
      <c r="AU286" s="98"/>
      <c r="AV286" s="98"/>
      <c r="AW286" s="98"/>
      <c r="AX286" s="98"/>
    </row>
    <row r="287" spans="1:50" x14ac:dyDescent="0.2">
      <c r="A287" s="96"/>
      <c r="B287" s="99"/>
      <c r="C287" s="98"/>
      <c r="D287" s="98"/>
      <c r="E287" s="98"/>
      <c r="F287" s="98"/>
      <c r="G287" s="98"/>
      <c r="H287" s="98"/>
      <c r="I287" s="98"/>
      <c r="J287" s="98"/>
      <c r="K287" s="98"/>
      <c r="L287" s="98"/>
      <c r="M287" s="98"/>
      <c r="N287" s="98"/>
      <c r="O287" s="98"/>
      <c r="P287" s="98"/>
      <c r="Q287" s="98"/>
      <c r="R287" s="98"/>
      <c r="S287" s="98"/>
      <c r="T287" s="98"/>
      <c r="U287" s="98"/>
      <c r="V287" s="98"/>
      <c r="W287" s="98"/>
      <c r="X287" s="98"/>
      <c r="Y287" s="98"/>
      <c r="Z287" s="98"/>
      <c r="AA287" s="98"/>
      <c r="AB287" s="98"/>
      <c r="AC287" s="98"/>
      <c r="AD287" s="98"/>
      <c r="AE287" s="98"/>
      <c r="AF287" s="98"/>
      <c r="AG287" s="98"/>
      <c r="AH287" s="98"/>
      <c r="AI287" s="98"/>
      <c r="AJ287" s="98"/>
      <c r="AK287" s="98"/>
      <c r="AL287" s="98"/>
      <c r="AM287" s="98"/>
      <c r="AN287" s="98"/>
      <c r="AO287" s="98"/>
      <c r="AP287" s="98"/>
      <c r="AQ287" s="98"/>
      <c r="AR287" s="98"/>
      <c r="AS287" s="98"/>
      <c r="AT287" s="98"/>
      <c r="AU287" s="98"/>
      <c r="AV287" s="98"/>
      <c r="AW287" s="98"/>
      <c r="AX287" s="98"/>
    </row>
    <row r="288" spans="1:50" x14ac:dyDescent="0.2">
      <c r="A288" s="96"/>
      <c r="B288" s="99"/>
      <c r="C288" s="98"/>
      <c r="D288" s="98"/>
      <c r="E288" s="98"/>
      <c r="F288" s="98"/>
      <c r="G288" s="98"/>
      <c r="H288" s="98"/>
      <c r="I288" s="98"/>
      <c r="J288" s="98"/>
      <c r="K288" s="98"/>
      <c r="L288" s="98"/>
      <c r="M288" s="98"/>
      <c r="N288" s="98"/>
      <c r="O288" s="98"/>
      <c r="P288" s="98"/>
      <c r="Q288" s="98"/>
      <c r="R288" s="98"/>
      <c r="S288" s="98"/>
      <c r="T288" s="98"/>
      <c r="U288" s="98"/>
      <c r="V288" s="98"/>
      <c r="W288" s="98"/>
      <c r="X288" s="98"/>
      <c r="Y288" s="98"/>
      <c r="Z288" s="98"/>
      <c r="AA288" s="98"/>
      <c r="AB288" s="98"/>
      <c r="AC288" s="98"/>
      <c r="AD288" s="98"/>
      <c r="AE288" s="98"/>
      <c r="AF288" s="98"/>
      <c r="AG288" s="98"/>
      <c r="AH288" s="98"/>
      <c r="AI288" s="98"/>
      <c r="AJ288" s="98"/>
      <c r="AK288" s="98"/>
      <c r="AL288" s="98"/>
      <c r="AM288" s="98"/>
      <c r="AN288" s="98"/>
      <c r="AO288" s="98"/>
      <c r="AP288" s="98"/>
      <c r="AQ288" s="98"/>
      <c r="AR288" s="98"/>
      <c r="AS288" s="98"/>
      <c r="AT288" s="98"/>
      <c r="AU288" s="98"/>
      <c r="AV288" s="98"/>
      <c r="AW288" s="98"/>
      <c r="AX288" s="98"/>
    </row>
    <row r="289" spans="1:50" x14ac:dyDescent="0.2">
      <c r="A289" s="96"/>
      <c r="B289" s="99"/>
      <c r="C289" s="98"/>
      <c r="D289" s="98"/>
      <c r="E289" s="98"/>
      <c r="F289" s="98"/>
      <c r="G289" s="98"/>
      <c r="H289" s="98"/>
      <c r="I289" s="98"/>
      <c r="J289" s="98"/>
      <c r="K289" s="98"/>
      <c r="L289" s="98"/>
      <c r="M289" s="98"/>
      <c r="N289" s="98"/>
      <c r="O289" s="98"/>
      <c r="P289" s="98"/>
      <c r="Q289" s="98"/>
      <c r="R289" s="98"/>
      <c r="S289" s="98"/>
      <c r="T289" s="98"/>
      <c r="U289" s="98"/>
      <c r="V289" s="98"/>
      <c r="W289" s="98"/>
      <c r="X289" s="98"/>
      <c r="Y289" s="98"/>
      <c r="Z289" s="98"/>
      <c r="AA289" s="98"/>
      <c r="AB289" s="98"/>
      <c r="AC289" s="98"/>
      <c r="AD289" s="98"/>
      <c r="AE289" s="98"/>
      <c r="AF289" s="98"/>
      <c r="AG289" s="98"/>
      <c r="AH289" s="98"/>
      <c r="AI289" s="98"/>
      <c r="AJ289" s="98"/>
      <c r="AK289" s="98"/>
      <c r="AL289" s="98"/>
      <c r="AM289" s="98"/>
      <c r="AN289" s="98"/>
      <c r="AO289" s="98"/>
      <c r="AP289" s="98"/>
      <c r="AQ289" s="98"/>
      <c r="AR289" s="98"/>
      <c r="AS289" s="98"/>
      <c r="AT289" s="98"/>
      <c r="AU289" s="98"/>
      <c r="AV289" s="98"/>
      <c r="AW289" s="98"/>
      <c r="AX289" s="98"/>
    </row>
    <row r="290" spans="1:50" x14ac:dyDescent="0.2">
      <c r="A290" s="96"/>
      <c r="B290" s="99"/>
      <c r="C290" s="98"/>
      <c r="D290" s="98"/>
      <c r="E290" s="98"/>
      <c r="F290" s="98"/>
      <c r="G290" s="98"/>
      <c r="H290" s="98"/>
      <c r="I290" s="98"/>
      <c r="J290" s="98"/>
      <c r="K290" s="98"/>
      <c r="L290" s="98"/>
      <c r="M290" s="98"/>
      <c r="N290" s="98"/>
      <c r="O290" s="98"/>
      <c r="P290" s="98"/>
      <c r="Q290" s="98"/>
      <c r="R290" s="98"/>
      <c r="S290" s="98"/>
      <c r="T290" s="98"/>
      <c r="U290" s="98"/>
      <c r="V290" s="98"/>
      <c r="W290" s="98"/>
      <c r="X290" s="98"/>
      <c r="Y290" s="98"/>
      <c r="Z290" s="98"/>
      <c r="AA290" s="98"/>
      <c r="AB290" s="98"/>
      <c r="AC290" s="98"/>
      <c r="AD290" s="98"/>
      <c r="AE290" s="98"/>
      <c r="AF290" s="98"/>
      <c r="AG290" s="98"/>
      <c r="AH290" s="98"/>
      <c r="AI290" s="98"/>
      <c r="AJ290" s="98"/>
      <c r="AK290" s="98"/>
      <c r="AL290" s="98"/>
      <c r="AM290" s="98"/>
      <c r="AN290" s="98"/>
      <c r="AO290" s="98"/>
      <c r="AP290" s="98"/>
      <c r="AQ290" s="98"/>
      <c r="AR290" s="98"/>
      <c r="AS290" s="98"/>
      <c r="AT290" s="98"/>
      <c r="AU290" s="98"/>
      <c r="AV290" s="98"/>
      <c r="AW290" s="98"/>
      <c r="AX290" s="98"/>
    </row>
    <row r="291" spans="1:50" x14ac:dyDescent="0.2">
      <c r="A291" s="96"/>
      <c r="B291" s="99"/>
      <c r="C291" s="98"/>
      <c r="D291" s="98"/>
      <c r="E291" s="98"/>
      <c r="F291" s="98"/>
      <c r="G291" s="98"/>
      <c r="H291" s="98"/>
      <c r="I291" s="98"/>
      <c r="J291" s="98"/>
      <c r="K291" s="98"/>
      <c r="L291" s="98"/>
      <c r="M291" s="98"/>
      <c r="N291" s="98"/>
      <c r="O291" s="98"/>
      <c r="P291" s="98"/>
      <c r="Q291" s="98"/>
      <c r="R291" s="98"/>
      <c r="S291" s="98"/>
      <c r="T291" s="98"/>
      <c r="U291" s="98"/>
      <c r="V291" s="98"/>
      <c r="W291" s="98"/>
      <c r="X291" s="98"/>
      <c r="Y291" s="98"/>
      <c r="Z291" s="98"/>
      <c r="AA291" s="98"/>
      <c r="AB291" s="98"/>
      <c r="AC291" s="98"/>
      <c r="AD291" s="98"/>
      <c r="AE291" s="98"/>
      <c r="AF291" s="98"/>
      <c r="AG291" s="98"/>
      <c r="AH291" s="98"/>
      <c r="AI291" s="98"/>
      <c r="AJ291" s="98"/>
      <c r="AK291" s="98"/>
      <c r="AL291" s="98"/>
      <c r="AM291" s="98"/>
      <c r="AN291" s="98"/>
      <c r="AO291" s="98"/>
      <c r="AP291" s="98"/>
      <c r="AQ291" s="98"/>
      <c r="AR291" s="98"/>
      <c r="AS291" s="98"/>
      <c r="AT291" s="98"/>
      <c r="AU291" s="98"/>
      <c r="AV291" s="98"/>
      <c r="AW291" s="98"/>
      <c r="AX291" s="98"/>
    </row>
    <row r="292" spans="1:50" x14ac:dyDescent="0.2">
      <c r="A292" s="96"/>
      <c r="B292" s="99"/>
      <c r="C292" s="98"/>
      <c r="D292" s="98"/>
      <c r="E292" s="98"/>
      <c r="F292" s="98"/>
      <c r="G292" s="98"/>
      <c r="H292" s="98"/>
      <c r="I292" s="98"/>
      <c r="J292" s="98"/>
      <c r="K292" s="98"/>
      <c r="L292" s="98"/>
      <c r="M292" s="98"/>
      <c r="N292" s="98"/>
      <c r="O292" s="98"/>
      <c r="P292" s="98"/>
      <c r="Q292" s="98"/>
      <c r="R292" s="98"/>
      <c r="S292" s="98"/>
      <c r="T292" s="98"/>
      <c r="U292" s="98"/>
      <c r="V292" s="98"/>
      <c r="W292" s="98"/>
      <c r="X292" s="98"/>
      <c r="Y292" s="98"/>
      <c r="Z292" s="98"/>
      <c r="AA292" s="98"/>
      <c r="AB292" s="98"/>
      <c r="AC292" s="98"/>
      <c r="AD292" s="98"/>
      <c r="AE292" s="98"/>
      <c r="AF292" s="98"/>
      <c r="AG292" s="98"/>
      <c r="AH292" s="98"/>
      <c r="AI292" s="98"/>
      <c r="AJ292" s="98"/>
      <c r="AK292" s="98"/>
      <c r="AL292" s="98"/>
      <c r="AM292" s="98"/>
      <c r="AN292" s="98"/>
      <c r="AO292" s="98"/>
      <c r="AP292" s="98"/>
      <c r="AQ292" s="98"/>
      <c r="AR292" s="98"/>
      <c r="AS292" s="98"/>
      <c r="AT292" s="98"/>
      <c r="AU292" s="98"/>
      <c r="AV292" s="98"/>
      <c r="AW292" s="98"/>
      <c r="AX292" s="98"/>
    </row>
    <row r="293" spans="1:50" x14ac:dyDescent="0.2">
      <c r="A293" s="96"/>
      <c r="B293" s="99"/>
      <c r="C293" s="98"/>
      <c r="D293" s="98"/>
      <c r="E293" s="98"/>
      <c r="F293" s="98"/>
      <c r="G293" s="98"/>
      <c r="H293" s="98"/>
      <c r="I293" s="98"/>
      <c r="J293" s="98"/>
      <c r="K293" s="98"/>
      <c r="L293" s="98"/>
      <c r="M293" s="98"/>
      <c r="N293" s="98"/>
      <c r="O293" s="98"/>
      <c r="P293" s="98"/>
      <c r="Q293" s="98"/>
      <c r="R293" s="98"/>
      <c r="S293" s="98"/>
      <c r="T293" s="98"/>
      <c r="U293" s="98"/>
      <c r="V293" s="98"/>
      <c r="W293" s="98"/>
      <c r="X293" s="98"/>
      <c r="Y293" s="98"/>
      <c r="Z293" s="98"/>
      <c r="AA293" s="98"/>
      <c r="AB293" s="98"/>
      <c r="AC293" s="98"/>
      <c r="AD293" s="98"/>
      <c r="AE293" s="98"/>
      <c r="AF293" s="98"/>
      <c r="AG293" s="98"/>
      <c r="AH293" s="98"/>
      <c r="AI293" s="98"/>
      <c r="AJ293" s="98"/>
      <c r="AK293" s="98"/>
      <c r="AL293" s="98"/>
      <c r="AM293" s="98"/>
      <c r="AN293" s="98"/>
      <c r="AO293" s="98"/>
      <c r="AP293" s="98"/>
      <c r="AQ293" s="98"/>
      <c r="AR293" s="98"/>
      <c r="AS293" s="98"/>
      <c r="AT293" s="98"/>
      <c r="AU293" s="98"/>
      <c r="AV293" s="98"/>
      <c r="AW293" s="98"/>
      <c r="AX293" s="98"/>
    </row>
    <row r="294" spans="1:50" x14ac:dyDescent="0.2">
      <c r="A294" s="96"/>
      <c r="B294" s="99"/>
      <c r="C294" s="98"/>
      <c r="D294" s="98"/>
      <c r="E294" s="98"/>
      <c r="F294" s="98"/>
      <c r="G294" s="98"/>
      <c r="H294" s="98"/>
      <c r="I294" s="98"/>
      <c r="J294" s="98"/>
      <c r="K294" s="98"/>
      <c r="L294" s="98"/>
      <c r="M294" s="98"/>
      <c r="N294" s="98"/>
      <c r="O294" s="98"/>
      <c r="P294" s="98"/>
      <c r="Q294" s="98"/>
      <c r="R294" s="98"/>
      <c r="S294" s="98"/>
      <c r="T294" s="98"/>
      <c r="U294" s="98"/>
      <c r="V294" s="98"/>
      <c r="W294" s="98"/>
      <c r="X294" s="98"/>
      <c r="Y294" s="98"/>
      <c r="Z294" s="98"/>
      <c r="AA294" s="98"/>
      <c r="AB294" s="98"/>
      <c r="AC294" s="98"/>
      <c r="AD294" s="98"/>
      <c r="AE294" s="98"/>
      <c r="AF294" s="98"/>
      <c r="AG294" s="98"/>
      <c r="AH294" s="98"/>
      <c r="AI294" s="98"/>
      <c r="AJ294" s="98"/>
      <c r="AK294" s="98"/>
      <c r="AL294" s="98"/>
      <c r="AM294" s="98"/>
      <c r="AN294" s="98"/>
      <c r="AO294" s="98"/>
      <c r="AP294" s="98"/>
      <c r="AQ294" s="98"/>
      <c r="AR294" s="98"/>
      <c r="AS294" s="98"/>
      <c r="AT294" s="98"/>
      <c r="AU294" s="98"/>
      <c r="AV294" s="98"/>
      <c r="AW294" s="98"/>
      <c r="AX294" s="98"/>
    </row>
    <row r="295" spans="1:50" x14ac:dyDescent="0.2">
      <c r="A295" s="96"/>
      <c r="B295" s="99"/>
      <c r="C295" s="98"/>
      <c r="D295" s="98"/>
      <c r="E295" s="98"/>
      <c r="F295" s="98"/>
      <c r="G295" s="98"/>
      <c r="H295" s="98"/>
      <c r="I295" s="98"/>
      <c r="J295" s="98"/>
      <c r="K295" s="98"/>
      <c r="L295" s="98"/>
      <c r="M295" s="98"/>
      <c r="N295" s="98"/>
      <c r="O295" s="98"/>
      <c r="P295" s="98"/>
      <c r="Q295" s="98"/>
      <c r="R295" s="98"/>
      <c r="S295" s="98"/>
      <c r="T295" s="98"/>
      <c r="U295" s="98"/>
      <c r="V295" s="98"/>
      <c r="W295" s="98"/>
      <c r="X295" s="98"/>
      <c r="Y295" s="98"/>
      <c r="Z295" s="98"/>
      <c r="AA295" s="98"/>
      <c r="AB295" s="98"/>
      <c r="AC295" s="98"/>
      <c r="AD295" s="98"/>
      <c r="AE295" s="98"/>
      <c r="AF295" s="98"/>
      <c r="AG295" s="98"/>
      <c r="AH295" s="98"/>
      <c r="AI295" s="98"/>
      <c r="AJ295" s="98"/>
      <c r="AK295" s="98"/>
      <c r="AL295" s="98"/>
      <c r="AM295" s="98"/>
      <c r="AN295" s="98"/>
      <c r="AO295" s="98"/>
      <c r="AP295" s="98"/>
      <c r="AQ295" s="98"/>
      <c r="AR295" s="98"/>
      <c r="AS295" s="98"/>
      <c r="AT295" s="98"/>
      <c r="AU295" s="98"/>
      <c r="AV295" s="98"/>
      <c r="AW295" s="98"/>
      <c r="AX295" s="98"/>
    </row>
    <row r="296" spans="1:50" x14ac:dyDescent="0.2">
      <c r="A296" s="96"/>
      <c r="B296" s="99"/>
      <c r="C296" s="98"/>
      <c r="D296" s="98"/>
      <c r="E296" s="98"/>
      <c r="F296" s="98"/>
      <c r="G296" s="98"/>
      <c r="H296" s="98"/>
      <c r="I296" s="98"/>
      <c r="J296" s="98"/>
      <c r="K296" s="98"/>
      <c r="L296" s="98"/>
      <c r="M296" s="98"/>
      <c r="N296" s="98"/>
      <c r="O296" s="98"/>
      <c r="P296" s="98"/>
      <c r="Q296" s="98"/>
      <c r="R296" s="98"/>
      <c r="S296" s="98"/>
      <c r="T296" s="98"/>
      <c r="U296" s="98"/>
      <c r="V296" s="98"/>
      <c r="W296" s="98"/>
      <c r="X296" s="98"/>
      <c r="Y296" s="98"/>
      <c r="Z296" s="98"/>
      <c r="AA296" s="98"/>
      <c r="AB296" s="98"/>
      <c r="AC296" s="98"/>
      <c r="AD296" s="98"/>
      <c r="AE296" s="98"/>
      <c r="AF296" s="98"/>
      <c r="AG296" s="98"/>
      <c r="AH296" s="98"/>
      <c r="AI296" s="98"/>
      <c r="AJ296" s="98"/>
      <c r="AK296" s="98"/>
      <c r="AL296" s="98"/>
      <c r="AM296" s="98"/>
      <c r="AN296" s="98"/>
      <c r="AO296" s="98"/>
      <c r="AP296" s="98"/>
      <c r="AQ296" s="98"/>
      <c r="AR296" s="98"/>
      <c r="AS296" s="98"/>
      <c r="AT296" s="98"/>
      <c r="AU296" s="98"/>
      <c r="AV296" s="98"/>
      <c r="AW296" s="98"/>
      <c r="AX296" s="98"/>
    </row>
    <row r="297" spans="1:50" x14ac:dyDescent="0.2">
      <c r="A297" s="96"/>
      <c r="B297" s="99"/>
      <c r="C297" s="98"/>
      <c r="D297" s="98"/>
      <c r="E297" s="98"/>
      <c r="F297" s="98"/>
      <c r="G297" s="98"/>
      <c r="H297" s="98"/>
      <c r="I297" s="98"/>
      <c r="J297" s="98"/>
      <c r="K297" s="98"/>
      <c r="L297" s="98"/>
      <c r="M297" s="98"/>
      <c r="N297" s="98"/>
      <c r="O297" s="98"/>
      <c r="P297" s="98"/>
      <c r="Q297" s="98"/>
      <c r="R297" s="98"/>
      <c r="S297" s="98"/>
      <c r="T297" s="98"/>
      <c r="U297" s="98"/>
      <c r="V297" s="98"/>
      <c r="W297" s="98"/>
      <c r="X297" s="98"/>
      <c r="Y297" s="98"/>
      <c r="Z297" s="98"/>
      <c r="AA297" s="98"/>
      <c r="AB297" s="98"/>
      <c r="AC297" s="98"/>
      <c r="AD297" s="98"/>
      <c r="AE297" s="98"/>
      <c r="AF297" s="98"/>
      <c r="AG297" s="98"/>
      <c r="AH297" s="98"/>
      <c r="AI297" s="98"/>
      <c r="AJ297" s="98"/>
      <c r="AK297" s="98"/>
      <c r="AL297" s="98"/>
      <c r="AM297" s="98"/>
      <c r="AN297" s="98"/>
      <c r="AO297" s="98"/>
      <c r="AP297" s="98"/>
      <c r="AQ297" s="98"/>
      <c r="AR297" s="98"/>
      <c r="AS297" s="98"/>
      <c r="AT297" s="98"/>
      <c r="AU297" s="98"/>
      <c r="AV297" s="98"/>
      <c r="AW297" s="98"/>
      <c r="AX297" s="98"/>
    </row>
    <row r="298" spans="1:50" x14ac:dyDescent="0.2">
      <c r="A298" s="96"/>
      <c r="B298" s="99"/>
      <c r="C298" s="98"/>
      <c r="D298" s="98"/>
      <c r="E298" s="98"/>
      <c r="F298" s="98"/>
      <c r="G298" s="98"/>
      <c r="H298" s="98"/>
      <c r="I298" s="98"/>
      <c r="J298" s="98"/>
      <c r="K298" s="98"/>
      <c r="L298" s="98"/>
      <c r="M298" s="98"/>
      <c r="N298" s="98"/>
      <c r="O298" s="98"/>
      <c r="P298" s="98"/>
      <c r="Q298" s="98"/>
      <c r="R298" s="98"/>
      <c r="S298" s="98"/>
      <c r="T298" s="98"/>
      <c r="U298" s="98"/>
      <c r="V298" s="98"/>
      <c r="W298" s="98"/>
      <c r="X298" s="98"/>
      <c r="Y298" s="98"/>
      <c r="Z298" s="98"/>
      <c r="AA298" s="98"/>
      <c r="AB298" s="98"/>
      <c r="AC298" s="98"/>
      <c r="AD298" s="98"/>
      <c r="AE298" s="98"/>
      <c r="AF298" s="98"/>
      <c r="AG298" s="98"/>
      <c r="AH298" s="98"/>
      <c r="AI298" s="98"/>
      <c r="AJ298" s="98"/>
      <c r="AK298" s="98"/>
      <c r="AL298" s="98"/>
      <c r="AM298" s="98"/>
      <c r="AN298" s="98"/>
      <c r="AO298" s="98"/>
      <c r="AP298" s="98"/>
      <c r="AQ298" s="98"/>
      <c r="AR298" s="98"/>
      <c r="AS298" s="98"/>
      <c r="AT298" s="98"/>
      <c r="AU298" s="98"/>
      <c r="AV298" s="98"/>
      <c r="AW298" s="98"/>
      <c r="AX298" s="98"/>
    </row>
    <row r="299" spans="1:50" x14ac:dyDescent="0.2">
      <c r="A299" s="96"/>
      <c r="B299" s="99"/>
      <c r="C299" s="98"/>
      <c r="D299" s="98"/>
      <c r="E299" s="98"/>
      <c r="F299" s="98"/>
      <c r="G299" s="98"/>
      <c r="H299" s="98"/>
      <c r="I299" s="98"/>
      <c r="J299" s="98"/>
      <c r="K299" s="98"/>
      <c r="L299" s="98"/>
      <c r="M299" s="98"/>
      <c r="N299" s="98"/>
      <c r="O299" s="98"/>
      <c r="P299" s="98"/>
      <c r="Q299" s="98"/>
      <c r="R299" s="98"/>
      <c r="S299" s="98"/>
      <c r="T299" s="98"/>
      <c r="U299" s="98"/>
      <c r="V299" s="98"/>
      <c r="W299" s="98"/>
      <c r="X299" s="98"/>
      <c r="Y299" s="98"/>
      <c r="Z299" s="98"/>
      <c r="AA299" s="98"/>
      <c r="AB299" s="98"/>
      <c r="AC299" s="98"/>
      <c r="AD299" s="98"/>
      <c r="AE299" s="98"/>
      <c r="AF299" s="98"/>
      <c r="AG299" s="98"/>
      <c r="AH299" s="98"/>
      <c r="AI299" s="98"/>
      <c r="AJ299" s="98"/>
      <c r="AK299" s="98"/>
      <c r="AL299" s="98"/>
      <c r="AM299" s="98"/>
      <c r="AN299" s="98"/>
      <c r="AO299" s="98"/>
      <c r="AP299" s="98"/>
      <c r="AQ299" s="98"/>
      <c r="AR299" s="98"/>
      <c r="AS299" s="98"/>
      <c r="AT299" s="98"/>
      <c r="AU299" s="98"/>
      <c r="AV299" s="98"/>
      <c r="AW299" s="98"/>
      <c r="AX299" s="98"/>
    </row>
    <row r="300" spans="1:50" x14ac:dyDescent="0.2">
      <c r="A300" s="96"/>
      <c r="B300" s="99"/>
      <c r="C300" s="98"/>
      <c r="D300" s="98"/>
      <c r="E300" s="98"/>
      <c r="F300" s="98"/>
      <c r="G300" s="98"/>
      <c r="H300" s="98"/>
      <c r="I300" s="98"/>
      <c r="J300" s="98"/>
      <c r="K300" s="98"/>
      <c r="L300" s="98"/>
      <c r="M300" s="98"/>
      <c r="N300" s="98"/>
      <c r="O300" s="98"/>
      <c r="P300" s="98"/>
      <c r="Q300" s="98"/>
      <c r="R300" s="98"/>
      <c r="S300" s="98"/>
      <c r="T300" s="98"/>
      <c r="U300" s="98"/>
      <c r="V300" s="98"/>
      <c r="W300" s="98"/>
      <c r="X300" s="98"/>
      <c r="Y300" s="98"/>
      <c r="Z300" s="98"/>
      <c r="AA300" s="98"/>
      <c r="AB300" s="98"/>
      <c r="AC300" s="98"/>
      <c r="AD300" s="98"/>
      <c r="AE300" s="98"/>
      <c r="AF300" s="98"/>
      <c r="AG300" s="98"/>
      <c r="AH300" s="98"/>
      <c r="AI300" s="98"/>
      <c r="AJ300" s="98"/>
      <c r="AK300" s="98"/>
      <c r="AL300" s="98"/>
      <c r="AM300" s="98"/>
      <c r="AN300" s="98"/>
      <c r="AO300" s="98"/>
      <c r="AP300" s="98"/>
      <c r="AQ300" s="98"/>
      <c r="AR300" s="98"/>
      <c r="AS300" s="98"/>
      <c r="AT300" s="98"/>
      <c r="AU300" s="98"/>
      <c r="AV300" s="98"/>
      <c r="AW300" s="98"/>
      <c r="AX300" s="98"/>
    </row>
    <row r="301" spans="1:50" x14ac:dyDescent="0.2">
      <c r="A301" s="96"/>
      <c r="B301" s="99"/>
      <c r="C301" s="98"/>
      <c r="D301" s="98"/>
      <c r="E301" s="98"/>
      <c r="F301" s="98"/>
      <c r="G301" s="98"/>
      <c r="H301" s="98"/>
      <c r="I301" s="98"/>
      <c r="J301" s="98"/>
      <c r="K301" s="98"/>
      <c r="L301" s="98"/>
      <c r="M301" s="98"/>
      <c r="N301" s="98"/>
      <c r="O301" s="98"/>
      <c r="P301" s="98"/>
      <c r="Q301" s="98"/>
      <c r="R301" s="98"/>
      <c r="S301" s="98"/>
      <c r="T301" s="98"/>
      <c r="U301" s="98"/>
      <c r="V301" s="98"/>
      <c r="W301" s="98"/>
      <c r="X301" s="98"/>
      <c r="Y301" s="98"/>
      <c r="Z301" s="98"/>
      <c r="AA301" s="98"/>
      <c r="AB301" s="98"/>
      <c r="AC301" s="98"/>
      <c r="AD301" s="98"/>
      <c r="AE301" s="98"/>
      <c r="AF301" s="98"/>
      <c r="AG301" s="98"/>
      <c r="AH301" s="98"/>
      <c r="AI301" s="98"/>
      <c r="AJ301" s="98"/>
      <c r="AK301" s="98"/>
      <c r="AL301" s="98"/>
      <c r="AM301" s="98"/>
      <c r="AN301" s="98"/>
      <c r="AO301" s="98"/>
      <c r="AP301" s="98"/>
      <c r="AQ301" s="98"/>
      <c r="AR301" s="98"/>
      <c r="AS301" s="98"/>
      <c r="AT301" s="98"/>
      <c r="AU301" s="98"/>
      <c r="AV301" s="98"/>
      <c r="AW301" s="98"/>
      <c r="AX301" s="98"/>
    </row>
    <row r="302" spans="1:50" x14ac:dyDescent="0.2">
      <c r="A302" s="96"/>
      <c r="B302" s="99"/>
      <c r="C302" s="98"/>
      <c r="D302" s="98"/>
      <c r="E302" s="98"/>
      <c r="F302" s="98"/>
      <c r="G302" s="98"/>
      <c r="H302" s="98"/>
      <c r="I302" s="98"/>
      <c r="J302" s="98"/>
      <c r="K302" s="98"/>
      <c r="L302" s="98"/>
      <c r="M302" s="98"/>
      <c r="N302" s="98"/>
      <c r="O302" s="98"/>
      <c r="P302" s="98"/>
      <c r="Q302" s="98"/>
      <c r="R302" s="98"/>
      <c r="S302" s="98"/>
      <c r="T302" s="98"/>
      <c r="U302" s="98"/>
      <c r="V302" s="98"/>
      <c r="W302" s="98"/>
      <c r="X302" s="98"/>
      <c r="Y302" s="98"/>
      <c r="Z302" s="98"/>
      <c r="AA302" s="98"/>
      <c r="AB302" s="98"/>
      <c r="AC302" s="98"/>
      <c r="AD302" s="98"/>
      <c r="AE302" s="98"/>
      <c r="AF302" s="98"/>
      <c r="AG302" s="98"/>
      <c r="AH302" s="98"/>
      <c r="AI302" s="98"/>
      <c r="AJ302" s="98"/>
      <c r="AK302" s="98"/>
      <c r="AL302" s="98"/>
      <c r="AM302" s="98"/>
      <c r="AN302" s="98"/>
      <c r="AO302" s="98"/>
      <c r="AP302" s="98"/>
      <c r="AQ302" s="98"/>
      <c r="AR302" s="98"/>
      <c r="AS302" s="98"/>
      <c r="AT302" s="98"/>
      <c r="AU302" s="98"/>
      <c r="AV302" s="98"/>
      <c r="AW302" s="98"/>
      <c r="AX302" s="98"/>
    </row>
    <row r="303" spans="1:50" x14ac:dyDescent="0.2">
      <c r="A303" s="96"/>
      <c r="B303" s="99"/>
      <c r="C303" s="98"/>
      <c r="D303" s="98"/>
      <c r="E303" s="98"/>
      <c r="F303" s="98"/>
      <c r="G303" s="98"/>
      <c r="H303" s="98"/>
      <c r="I303" s="98"/>
      <c r="J303" s="98"/>
      <c r="K303" s="98"/>
      <c r="L303" s="98"/>
      <c r="M303" s="98"/>
      <c r="N303" s="98"/>
      <c r="O303" s="98"/>
      <c r="P303" s="98"/>
      <c r="Q303" s="98"/>
      <c r="R303" s="98"/>
      <c r="S303" s="98"/>
      <c r="T303" s="98"/>
      <c r="U303" s="98"/>
      <c r="V303" s="98"/>
      <c r="W303" s="98"/>
      <c r="X303" s="98"/>
      <c r="Y303" s="98"/>
      <c r="Z303" s="98"/>
      <c r="AA303" s="98"/>
      <c r="AB303" s="98"/>
      <c r="AC303" s="98"/>
      <c r="AD303" s="98"/>
      <c r="AE303" s="98"/>
      <c r="AF303" s="98"/>
      <c r="AG303" s="98"/>
      <c r="AH303" s="98"/>
      <c r="AI303" s="98"/>
      <c r="AJ303" s="98"/>
      <c r="AK303" s="98"/>
      <c r="AL303" s="98"/>
      <c r="AM303" s="98"/>
      <c r="AN303" s="98"/>
      <c r="AO303" s="98"/>
      <c r="AP303" s="98"/>
      <c r="AQ303" s="98"/>
      <c r="AR303" s="98"/>
      <c r="AS303" s="98"/>
      <c r="AT303" s="98"/>
      <c r="AU303" s="98"/>
      <c r="AV303" s="98"/>
      <c r="AW303" s="98"/>
      <c r="AX303" s="98"/>
    </row>
    <row r="304" spans="1:50" x14ac:dyDescent="0.2">
      <c r="A304" s="96"/>
      <c r="B304" s="99"/>
      <c r="C304" s="98"/>
      <c r="D304" s="98"/>
      <c r="E304" s="98"/>
      <c r="F304" s="98"/>
      <c r="G304" s="98"/>
      <c r="H304" s="98"/>
      <c r="I304" s="98"/>
      <c r="J304" s="98"/>
      <c r="K304" s="98"/>
      <c r="L304" s="98"/>
      <c r="M304" s="98"/>
      <c r="N304" s="98"/>
      <c r="O304" s="98"/>
      <c r="P304" s="98"/>
      <c r="Q304" s="98"/>
      <c r="R304" s="98"/>
      <c r="S304" s="98"/>
      <c r="T304" s="98"/>
      <c r="U304" s="98"/>
      <c r="V304" s="98"/>
      <c r="W304" s="98"/>
      <c r="X304" s="98"/>
      <c r="Y304" s="98"/>
      <c r="Z304" s="98"/>
      <c r="AA304" s="98"/>
      <c r="AB304" s="98"/>
      <c r="AC304" s="98"/>
      <c r="AD304" s="98"/>
      <c r="AE304" s="98"/>
      <c r="AF304" s="98"/>
      <c r="AG304" s="98"/>
      <c r="AH304" s="98"/>
      <c r="AI304" s="98"/>
      <c r="AJ304" s="98"/>
      <c r="AK304" s="98"/>
      <c r="AL304" s="98"/>
      <c r="AM304" s="98"/>
      <c r="AN304" s="98"/>
      <c r="AO304" s="98"/>
      <c r="AP304" s="98"/>
      <c r="AQ304" s="98"/>
      <c r="AR304" s="98"/>
      <c r="AS304" s="98"/>
      <c r="AT304" s="98"/>
      <c r="AU304" s="98"/>
      <c r="AV304" s="98"/>
      <c r="AW304" s="98"/>
      <c r="AX304" s="98"/>
    </row>
    <row r="305" spans="1:50" x14ac:dyDescent="0.2">
      <c r="A305" s="96"/>
      <c r="B305" s="99"/>
      <c r="C305" s="98"/>
      <c r="D305" s="98"/>
      <c r="E305" s="98"/>
      <c r="F305" s="98"/>
      <c r="G305" s="98"/>
      <c r="H305" s="98"/>
      <c r="I305" s="98"/>
      <c r="J305" s="98"/>
      <c r="K305" s="98"/>
      <c r="L305" s="98"/>
      <c r="M305" s="98"/>
      <c r="N305" s="98"/>
      <c r="O305" s="98"/>
      <c r="P305" s="98"/>
      <c r="Q305" s="98"/>
      <c r="R305" s="98"/>
      <c r="S305" s="98"/>
      <c r="T305" s="98"/>
      <c r="U305" s="98"/>
      <c r="V305" s="98"/>
      <c r="W305" s="98"/>
      <c r="X305" s="98"/>
      <c r="Y305" s="98"/>
      <c r="Z305" s="98"/>
      <c r="AA305" s="98"/>
      <c r="AB305" s="98"/>
      <c r="AC305" s="98"/>
      <c r="AD305" s="98"/>
      <c r="AE305" s="98"/>
      <c r="AF305" s="98"/>
      <c r="AG305" s="98"/>
      <c r="AH305" s="98"/>
      <c r="AI305" s="98"/>
      <c r="AJ305" s="98"/>
      <c r="AK305" s="98"/>
      <c r="AL305" s="98"/>
      <c r="AM305" s="98"/>
      <c r="AN305" s="98"/>
      <c r="AO305" s="98"/>
      <c r="AP305" s="98"/>
      <c r="AQ305" s="98"/>
      <c r="AR305" s="98"/>
      <c r="AS305" s="98"/>
      <c r="AT305" s="98"/>
      <c r="AU305" s="98"/>
      <c r="AV305" s="98"/>
      <c r="AW305" s="98"/>
      <c r="AX305" s="98"/>
    </row>
    <row r="306" spans="1:50" x14ac:dyDescent="0.2">
      <c r="A306" s="96"/>
      <c r="B306" s="99"/>
      <c r="C306" s="98"/>
      <c r="D306" s="98"/>
      <c r="E306" s="98"/>
      <c r="F306" s="98"/>
      <c r="G306" s="98"/>
      <c r="H306" s="98"/>
      <c r="I306" s="98"/>
      <c r="J306" s="98"/>
      <c r="K306" s="98"/>
      <c r="L306" s="98"/>
      <c r="M306" s="98"/>
      <c r="N306" s="98"/>
      <c r="O306" s="98"/>
      <c r="P306" s="98"/>
      <c r="Q306" s="98"/>
      <c r="R306" s="98"/>
      <c r="S306" s="98"/>
      <c r="T306" s="98"/>
      <c r="U306" s="98"/>
      <c r="V306" s="98"/>
      <c r="W306" s="98"/>
      <c r="X306" s="98"/>
      <c r="Y306" s="98"/>
      <c r="Z306" s="98"/>
      <c r="AA306" s="98"/>
      <c r="AB306" s="98"/>
      <c r="AC306" s="98"/>
      <c r="AD306" s="98"/>
      <c r="AE306" s="98"/>
      <c r="AF306" s="98"/>
      <c r="AG306" s="98"/>
      <c r="AH306" s="98"/>
      <c r="AI306" s="98"/>
      <c r="AJ306" s="98"/>
      <c r="AK306" s="98"/>
      <c r="AL306" s="98"/>
      <c r="AM306" s="98"/>
      <c r="AN306" s="98"/>
      <c r="AO306" s="98"/>
      <c r="AP306" s="98"/>
      <c r="AQ306" s="98"/>
      <c r="AR306" s="98"/>
      <c r="AS306" s="98"/>
      <c r="AT306" s="98"/>
      <c r="AU306" s="98"/>
      <c r="AV306" s="98"/>
      <c r="AW306" s="98"/>
      <c r="AX306" s="98"/>
    </row>
    <row r="307" spans="1:50" x14ac:dyDescent="0.2">
      <c r="A307" s="96"/>
      <c r="B307" s="99"/>
      <c r="C307" s="98"/>
      <c r="D307" s="98"/>
      <c r="E307" s="98"/>
      <c r="F307" s="98"/>
      <c r="G307" s="98"/>
      <c r="H307" s="98"/>
      <c r="I307" s="98"/>
      <c r="J307" s="98"/>
      <c r="K307" s="98"/>
      <c r="L307" s="98"/>
      <c r="M307" s="98"/>
      <c r="N307" s="98"/>
      <c r="O307" s="98"/>
      <c r="P307" s="98"/>
      <c r="Q307" s="98"/>
      <c r="R307" s="98"/>
      <c r="S307" s="98"/>
      <c r="T307" s="98"/>
      <c r="U307" s="98"/>
      <c r="V307" s="98"/>
      <c r="W307" s="98"/>
      <c r="X307" s="98"/>
      <c r="Y307" s="98"/>
      <c r="Z307" s="98"/>
      <c r="AA307" s="98"/>
      <c r="AB307" s="98"/>
      <c r="AC307" s="98"/>
      <c r="AD307" s="98"/>
      <c r="AE307" s="98"/>
      <c r="AF307" s="98"/>
      <c r="AG307" s="98"/>
      <c r="AH307" s="98"/>
      <c r="AI307" s="98"/>
      <c r="AJ307" s="98"/>
      <c r="AK307" s="98"/>
      <c r="AL307" s="98"/>
      <c r="AM307" s="98"/>
      <c r="AN307" s="98"/>
      <c r="AO307" s="98"/>
      <c r="AP307" s="98"/>
      <c r="AQ307" s="98"/>
      <c r="AR307" s="98"/>
      <c r="AS307" s="98"/>
      <c r="AT307" s="98"/>
      <c r="AU307" s="98"/>
      <c r="AV307" s="98"/>
      <c r="AW307" s="98"/>
      <c r="AX307" s="98"/>
    </row>
    <row r="308" spans="1:50" x14ac:dyDescent="0.2">
      <c r="A308" s="96"/>
      <c r="B308" s="99"/>
      <c r="C308" s="98"/>
      <c r="D308" s="98"/>
      <c r="E308" s="98"/>
      <c r="F308" s="98"/>
      <c r="G308" s="98"/>
      <c r="H308" s="98"/>
      <c r="I308" s="98"/>
      <c r="J308" s="98"/>
      <c r="K308" s="98"/>
      <c r="L308" s="98"/>
      <c r="M308" s="98"/>
      <c r="N308" s="98"/>
      <c r="O308" s="98"/>
      <c r="P308" s="98"/>
      <c r="Q308" s="98"/>
      <c r="R308" s="98"/>
      <c r="S308" s="98"/>
      <c r="T308" s="98"/>
      <c r="U308" s="98"/>
      <c r="V308" s="98"/>
      <c r="W308" s="98"/>
      <c r="X308" s="98"/>
      <c r="Y308" s="98"/>
      <c r="Z308" s="98"/>
      <c r="AA308" s="98"/>
      <c r="AB308" s="98"/>
      <c r="AC308" s="98"/>
      <c r="AD308" s="98"/>
      <c r="AE308" s="98"/>
      <c r="AF308" s="98"/>
      <c r="AG308" s="98"/>
      <c r="AH308" s="98"/>
      <c r="AI308" s="98"/>
      <c r="AJ308" s="98"/>
      <c r="AK308" s="98"/>
      <c r="AL308" s="98"/>
      <c r="AM308" s="98"/>
      <c r="AN308" s="98"/>
      <c r="AO308" s="98"/>
      <c r="AP308" s="98"/>
      <c r="AQ308" s="98"/>
      <c r="AR308" s="98"/>
      <c r="AS308" s="98"/>
      <c r="AT308" s="98"/>
      <c r="AU308" s="98"/>
      <c r="AV308" s="98"/>
      <c r="AW308" s="98"/>
      <c r="AX308" s="98"/>
    </row>
    <row r="309" spans="1:50" x14ac:dyDescent="0.2">
      <c r="A309" s="96"/>
      <c r="B309" s="99"/>
      <c r="C309" s="98"/>
      <c r="D309" s="98"/>
      <c r="E309" s="98"/>
      <c r="F309" s="98"/>
      <c r="G309" s="98"/>
      <c r="H309" s="98"/>
      <c r="I309" s="98"/>
      <c r="J309" s="98"/>
      <c r="K309" s="98"/>
      <c r="L309" s="98"/>
      <c r="M309" s="98"/>
      <c r="N309" s="98"/>
      <c r="O309" s="98"/>
      <c r="P309" s="98"/>
      <c r="Q309" s="98"/>
      <c r="R309" s="98"/>
      <c r="S309" s="98"/>
      <c r="T309" s="98"/>
      <c r="U309" s="98"/>
      <c r="V309" s="98"/>
      <c r="W309" s="98"/>
      <c r="X309" s="98"/>
      <c r="Y309" s="98"/>
      <c r="Z309" s="98"/>
      <c r="AA309" s="98"/>
      <c r="AB309" s="98"/>
      <c r="AC309" s="98"/>
      <c r="AD309" s="98"/>
      <c r="AE309" s="98"/>
      <c r="AF309" s="98"/>
      <c r="AG309" s="98"/>
      <c r="AH309" s="98"/>
      <c r="AI309" s="98"/>
      <c r="AJ309" s="98"/>
      <c r="AK309" s="98"/>
      <c r="AL309" s="98"/>
      <c r="AM309" s="98"/>
      <c r="AN309" s="98"/>
      <c r="AO309" s="98"/>
      <c r="AP309" s="98"/>
      <c r="AQ309" s="98"/>
      <c r="AR309" s="98"/>
      <c r="AS309" s="98"/>
      <c r="AT309" s="98"/>
      <c r="AU309" s="98"/>
      <c r="AV309" s="98"/>
      <c r="AW309" s="98"/>
      <c r="AX309" s="98"/>
    </row>
    <row r="310" spans="1:50" x14ac:dyDescent="0.2">
      <c r="A310" s="96"/>
      <c r="B310" s="99"/>
      <c r="C310" s="98"/>
      <c r="D310" s="98"/>
      <c r="E310" s="98"/>
      <c r="F310" s="98"/>
      <c r="G310" s="98"/>
      <c r="H310" s="98"/>
      <c r="I310" s="98"/>
      <c r="J310" s="98"/>
      <c r="K310" s="98"/>
      <c r="L310" s="98"/>
      <c r="M310" s="98"/>
      <c r="N310" s="98"/>
      <c r="O310" s="98"/>
      <c r="P310" s="98"/>
      <c r="Q310" s="98"/>
      <c r="R310" s="98"/>
      <c r="S310" s="98"/>
      <c r="T310" s="98"/>
      <c r="U310" s="98"/>
      <c r="V310" s="98"/>
      <c r="W310" s="98"/>
      <c r="X310" s="98"/>
      <c r="Y310" s="98"/>
      <c r="Z310" s="98"/>
      <c r="AA310" s="98"/>
      <c r="AB310" s="98"/>
      <c r="AC310" s="98"/>
      <c r="AD310" s="98"/>
      <c r="AE310" s="98"/>
      <c r="AF310" s="98"/>
      <c r="AG310" s="98"/>
      <c r="AH310" s="98"/>
      <c r="AI310" s="98"/>
      <c r="AJ310" s="98"/>
      <c r="AK310" s="98"/>
      <c r="AL310" s="98"/>
      <c r="AM310" s="98"/>
      <c r="AN310" s="98"/>
      <c r="AO310" s="98"/>
      <c r="AP310" s="98"/>
      <c r="AQ310" s="98"/>
      <c r="AR310" s="98"/>
      <c r="AS310" s="98"/>
      <c r="AT310" s="98"/>
      <c r="AU310" s="98"/>
      <c r="AV310" s="98"/>
      <c r="AW310" s="98"/>
      <c r="AX310" s="98"/>
    </row>
    <row r="311" spans="1:50" x14ac:dyDescent="0.2">
      <c r="A311" s="96"/>
      <c r="B311" s="99"/>
      <c r="C311" s="98"/>
      <c r="D311" s="98"/>
      <c r="E311" s="98"/>
      <c r="F311" s="98"/>
      <c r="G311" s="98"/>
      <c r="H311" s="98"/>
      <c r="I311" s="98"/>
      <c r="J311" s="98"/>
      <c r="K311" s="98"/>
      <c r="L311" s="98"/>
      <c r="M311" s="98"/>
      <c r="N311" s="98"/>
      <c r="O311" s="98"/>
      <c r="P311" s="98"/>
      <c r="Q311" s="98"/>
      <c r="R311" s="98"/>
      <c r="S311" s="98"/>
      <c r="T311" s="98"/>
      <c r="U311" s="98"/>
      <c r="V311" s="98"/>
      <c r="W311" s="98"/>
      <c r="X311" s="98"/>
      <c r="Y311" s="98"/>
      <c r="Z311" s="98"/>
      <c r="AA311" s="98"/>
      <c r="AB311" s="98"/>
      <c r="AC311" s="98"/>
      <c r="AD311" s="98"/>
      <c r="AE311" s="98"/>
      <c r="AF311" s="98"/>
      <c r="AG311" s="98"/>
      <c r="AH311" s="98"/>
      <c r="AI311" s="98"/>
      <c r="AJ311" s="98"/>
      <c r="AK311" s="98"/>
      <c r="AL311" s="98"/>
      <c r="AM311" s="98"/>
      <c r="AN311" s="98"/>
      <c r="AO311" s="98"/>
      <c r="AP311" s="98"/>
      <c r="AQ311" s="98"/>
      <c r="AR311" s="98"/>
      <c r="AS311" s="98"/>
      <c r="AT311" s="98"/>
      <c r="AU311" s="98"/>
      <c r="AV311" s="98"/>
      <c r="AW311" s="98"/>
      <c r="AX311" s="98"/>
    </row>
    <row r="312" spans="1:50" x14ac:dyDescent="0.2">
      <c r="A312" s="96"/>
      <c r="B312" s="99"/>
      <c r="C312" s="98"/>
      <c r="D312" s="98"/>
      <c r="E312" s="98"/>
      <c r="F312" s="98"/>
      <c r="G312" s="98"/>
      <c r="H312" s="98"/>
      <c r="I312" s="98"/>
      <c r="J312" s="98"/>
      <c r="K312" s="98"/>
      <c r="L312" s="98"/>
      <c r="M312" s="98"/>
      <c r="N312" s="98"/>
      <c r="O312" s="98"/>
      <c r="P312" s="98"/>
      <c r="Q312" s="98"/>
      <c r="R312" s="98"/>
      <c r="S312" s="98"/>
      <c r="T312" s="98"/>
      <c r="U312" s="98"/>
      <c r="V312" s="98"/>
      <c r="W312" s="98"/>
      <c r="X312" s="98"/>
      <c r="Y312" s="98"/>
      <c r="Z312" s="98"/>
      <c r="AA312" s="98"/>
      <c r="AB312" s="98"/>
      <c r="AC312" s="98"/>
      <c r="AD312" s="98"/>
      <c r="AE312" s="98"/>
      <c r="AF312" s="98"/>
      <c r="AG312" s="98"/>
      <c r="AH312" s="98"/>
      <c r="AI312" s="98"/>
      <c r="AJ312" s="98"/>
      <c r="AK312" s="98"/>
      <c r="AL312" s="98"/>
      <c r="AM312" s="98"/>
      <c r="AN312" s="98"/>
      <c r="AO312" s="98"/>
      <c r="AP312" s="98"/>
      <c r="AQ312" s="98"/>
      <c r="AR312" s="98"/>
      <c r="AS312" s="98"/>
      <c r="AT312" s="98"/>
      <c r="AU312" s="98"/>
      <c r="AV312" s="98"/>
      <c r="AW312" s="98"/>
      <c r="AX312" s="98"/>
    </row>
    <row r="313" spans="1:50" x14ac:dyDescent="0.2">
      <c r="A313" s="96"/>
      <c r="B313" s="99"/>
      <c r="C313" s="98"/>
      <c r="D313" s="98"/>
      <c r="E313" s="98"/>
      <c r="F313" s="98"/>
      <c r="G313" s="98"/>
      <c r="H313" s="98"/>
      <c r="I313" s="98"/>
      <c r="J313" s="98"/>
      <c r="K313" s="98"/>
      <c r="L313" s="98"/>
      <c r="M313" s="98"/>
      <c r="N313" s="98"/>
      <c r="O313" s="98"/>
      <c r="P313" s="98"/>
      <c r="Q313" s="98"/>
      <c r="R313" s="98"/>
      <c r="S313" s="98"/>
      <c r="T313" s="98"/>
      <c r="U313" s="98"/>
      <c r="V313" s="98"/>
      <c r="W313" s="98"/>
      <c r="X313" s="98"/>
      <c r="Y313" s="98"/>
      <c r="Z313" s="98"/>
      <c r="AA313" s="98"/>
      <c r="AB313" s="98"/>
      <c r="AC313" s="98"/>
      <c r="AD313" s="98"/>
      <c r="AE313" s="98"/>
      <c r="AF313" s="98"/>
      <c r="AG313" s="98"/>
      <c r="AH313" s="98"/>
      <c r="AI313" s="98"/>
      <c r="AJ313" s="98"/>
      <c r="AK313" s="98"/>
      <c r="AL313" s="98"/>
      <c r="AM313" s="98"/>
      <c r="AN313" s="98"/>
      <c r="AO313" s="98"/>
      <c r="AP313" s="98"/>
      <c r="AQ313" s="98"/>
      <c r="AR313" s="98"/>
      <c r="AS313" s="98"/>
      <c r="AT313" s="98"/>
      <c r="AU313" s="98"/>
      <c r="AV313" s="98"/>
      <c r="AW313" s="98"/>
      <c r="AX313" s="98"/>
    </row>
    <row r="314" spans="1:50" x14ac:dyDescent="0.2">
      <c r="A314" s="96"/>
      <c r="B314" s="99"/>
      <c r="C314" s="98"/>
      <c r="D314" s="98"/>
      <c r="E314" s="98"/>
      <c r="F314" s="98"/>
      <c r="G314" s="98"/>
      <c r="H314" s="98"/>
      <c r="I314" s="98"/>
      <c r="J314" s="98"/>
      <c r="K314" s="98"/>
      <c r="L314" s="98"/>
      <c r="M314" s="98"/>
      <c r="N314" s="98"/>
      <c r="O314" s="98"/>
      <c r="P314" s="98"/>
      <c r="Q314" s="98"/>
      <c r="R314" s="98"/>
      <c r="S314" s="98"/>
      <c r="T314" s="98"/>
      <c r="U314" s="98"/>
      <c r="V314" s="98"/>
      <c r="W314" s="98"/>
      <c r="X314" s="98"/>
      <c r="Y314" s="98"/>
      <c r="Z314" s="98"/>
      <c r="AA314" s="98"/>
      <c r="AB314" s="98"/>
      <c r="AC314" s="98"/>
      <c r="AD314" s="98"/>
      <c r="AE314" s="98"/>
      <c r="AF314" s="98"/>
      <c r="AG314" s="98"/>
      <c r="AH314" s="98"/>
      <c r="AI314" s="98"/>
      <c r="AJ314" s="98"/>
      <c r="AK314" s="98"/>
      <c r="AL314" s="98"/>
      <c r="AM314" s="98"/>
      <c r="AN314" s="98"/>
      <c r="AO314" s="98"/>
      <c r="AP314" s="98"/>
      <c r="AQ314" s="98"/>
      <c r="AR314" s="98"/>
      <c r="AS314" s="98"/>
      <c r="AT314" s="98"/>
      <c r="AU314" s="98"/>
      <c r="AV314" s="98"/>
      <c r="AW314" s="98"/>
      <c r="AX314" s="98"/>
    </row>
    <row r="315" spans="1:50" x14ac:dyDescent="0.2">
      <c r="A315" s="96"/>
      <c r="B315" s="99"/>
      <c r="C315" s="98"/>
      <c r="D315" s="98"/>
      <c r="E315" s="98"/>
      <c r="F315" s="98"/>
      <c r="G315" s="98"/>
      <c r="H315" s="98"/>
      <c r="I315" s="98"/>
      <c r="J315" s="98"/>
      <c r="K315" s="98"/>
      <c r="L315" s="98"/>
      <c r="M315" s="98"/>
      <c r="N315" s="98"/>
      <c r="O315" s="98"/>
      <c r="P315" s="98"/>
      <c r="Q315" s="98"/>
      <c r="R315" s="98"/>
      <c r="S315" s="98"/>
      <c r="T315" s="98"/>
      <c r="U315" s="98"/>
      <c r="V315" s="98"/>
      <c r="W315" s="98"/>
      <c r="X315" s="98"/>
      <c r="Y315" s="98"/>
      <c r="Z315" s="98"/>
      <c r="AA315" s="98"/>
      <c r="AB315" s="98"/>
      <c r="AC315" s="98"/>
      <c r="AD315" s="98"/>
      <c r="AE315" s="98"/>
      <c r="AF315" s="98"/>
      <c r="AG315" s="98"/>
      <c r="AH315" s="98"/>
      <c r="AI315" s="98"/>
      <c r="AJ315" s="98"/>
      <c r="AK315" s="98"/>
      <c r="AL315" s="98"/>
      <c r="AM315" s="98"/>
      <c r="AN315" s="98"/>
      <c r="AO315" s="98"/>
      <c r="AP315" s="98"/>
      <c r="AQ315" s="98"/>
      <c r="AR315" s="98"/>
      <c r="AS315" s="98"/>
      <c r="AT315" s="98"/>
      <c r="AU315" s="98"/>
      <c r="AV315" s="98"/>
      <c r="AW315" s="98"/>
      <c r="AX315" s="98"/>
    </row>
    <row r="316" spans="1:50" x14ac:dyDescent="0.2">
      <c r="A316" s="96"/>
      <c r="B316" s="99"/>
      <c r="C316" s="98"/>
      <c r="D316" s="98"/>
      <c r="E316" s="98"/>
      <c r="F316" s="98"/>
      <c r="G316" s="98"/>
      <c r="H316" s="98"/>
      <c r="I316" s="98"/>
      <c r="J316" s="98"/>
      <c r="K316" s="98"/>
      <c r="L316" s="98"/>
      <c r="M316" s="98"/>
      <c r="N316" s="98"/>
      <c r="O316" s="98"/>
      <c r="P316" s="98"/>
      <c r="Q316" s="98"/>
      <c r="R316" s="98"/>
      <c r="S316" s="98"/>
      <c r="T316" s="98"/>
      <c r="U316" s="98"/>
      <c r="V316" s="98"/>
      <c r="W316" s="98"/>
      <c r="X316" s="98"/>
      <c r="Y316" s="98"/>
      <c r="Z316" s="98"/>
      <c r="AA316" s="98"/>
      <c r="AB316" s="98"/>
      <c r="AC316" s="98"/>
      <c r="AD316" s="98"/>
      <c r="AE316" s="98"/>
      <c r="AF316" s="98"/>
      <c r="AG316" s="98"/>
      <c r="AH316" s="98"/>
      <c r="AI316" s="98"/>
      <c r="AJ316" s="98"/>
      <c r="AK316" s="98"/>
      <c r="AL316" s="98"/>
      <c r="AM316" s="98"/>
      <c r="AN316" s="98"/>
      <c r="AO316" s="98"/>
      <c r="AP316" s="98"/>
      <c r="AQ316" s="98"/>
      <c r="AR316" s="98"/>
      <c r="AS316" s="98"/>
      <c r="AT316" s="98"/>
      <c r="AU316" s="98"/>
      <c r="AV316" s="98"/>
      <c r="AW316" s="98"/>
      <c r="AX316" s="98"/>
    </row>
    <row r="317" spans="1:50" x14ac:dyDescent="0.2">
      <c r="A317" s="96"/>
      <c r="B317" s="99"/>
      <c r="C317" s="98"/>
      <c r="D317" s="98"/>
      <c r="E317" s="98"/>
      <c r="F317" s="98"/>
      <c r="G317" s="98"/>
      <c r="H317" s="98"/>
      <c r="I317" s="98"/>
      <c r="J317" s="98"/>
      <c r="K317" s="98"/>
      <c r="L317" s="98"/>
      <c r="M317" s="98"/>
      <c r="N317" s="98"/>
      <c r="O317" s="98"/>
      <c r="P317" s="98"/>
      <c r="Q317" s="98"/>
      <c r="R317" s="98"/>
      <c r="S317" s="98"/>
      <c r="T317" s="98"/>
      <c r="U317" s="98"/>
      <c r="V317" s="98"/>
      <c r="W317" s="98"/>
      <c r="X317" s="98"/>
      <c r="Y317" s="98"/>
      <c r="Z317" s="98"/>
      <c r="AA317" s="98"/>
      <c r="AB317" s="98"/>
      <c r="AC317" s="98"/>
      <c r="AD317" s="98"/>
      <c r="AE317" s="98"/>
      <c r="AF317" s="98"/>
      <c r="AG317" s="98"/>
      <c r="AH317" s="98"/>
      <c r="AI317" s="98"/>
      <c r="AJ317" s="98"/>
      <c r="AK317" s="98"/>
      <c r="AL317" s="98"/>
      <c r="AM317" s="98"/>
      <c r="AN317" s="98"/>
      <c r="AO317" s="98"/>
      <c r="AP317" s="98"/>
      <c r="AQ317" s="98"/>
      <c r="AR317" s="98"/>
      <c r="AS317" s="98"/>
      <c r="AT317" s="98"/>
      <c r="AU317" s="98"/>
      <c r="AV317" s="98"/>
      <c r="AW317" s="98"/>
      <c r="AX317" s="98"/>
    </row>
    <row r="318" spans="1:50" x14ac:dyDescent="0.2">
      <c r="A318" s="96"/>
      <c r="B318" s="99"/>
      <c r="C318" s="98"/>
      <c r="D318" s="98"/>
      <c r="E318" s="98"/>
      <c r="F318" s="98"/>
      <c r="G318" s="98"/>
      <c r="H318" s="98"/>
      <c r="I318" s="98"/>
      <c r="J318" s="98"/>
      <c r="K318" s="98"/>
      <c r="L318" s="98"/>
      <c r="M318" s="98"/>
      <c r="N318" s="98"/>
      <c r="O318" s="98"/>
      <c r="P318" s="98"/>
      <c r="Q318" s="98"/>
      <c r="R318" s="98"/>
      <c r="S318" s="98"/>
      <c r="T318" s="98"/>
      <c r="U318" s="98"/>
      <c r="V318" s="98"/>
      <c r="W318" s="98"/>
      <c r="X318" s="98"/>
      <c r="Y318" s="98"/>
      <c r="Z318" s="98"/>
      <c r="AA318" s="98"/>
      <c r="AB318" s="98"/>
      <c r="AC318" s="98"/>
      <c r="AD318" s="98"/>
      <c r="AE318" s="98"/>
      <c r="AF318" s="98"/>
      <c r="AG318" s="98"/>
      <c r="AH318" s="98"/>
      <c r="AI318" s="98"/>
      <c r="AJ318" s="98"/>
      <c r="AK318" s="98"/>
      <c r="AL318" s="98"/>
      <c r="AM318" s="98"/>
      <c r="AN318" s="98"/>
      <c r="AO318" s="98"/>
      <c r="AP318" s="98"/>
      <c r="AQ318" s="98"/>
      <c r="AR318" s="98"/>
      <c r="AS318" s="98"/>
      <c r="AT318" s="98"/>
      <c r="AU318" s="98"/>
      <c r="AV318" s="98"/>
      <c r="AW318" s="98"/>
      <c r="AX318" s="98"/>
    </row>
    <row r="319" spans="1:50" x14ac:dyDescent="0.2">
      <c r="A319" s="96"/>
      <c r="B319" s="99"/>
      <c r="C319" s="98"/>
      <c r="D319" s="98"/>
      <c r="E319" s="98"/>
      <c r="F319" s="98"/>
      <c r="G319" s="98"/>
      <c r="H319" s="98"/>
      <c r="I319" s="98"/>
      <c r="J319" s="98"/>
      <c r="K319" s="98"/>
      <c r="L319" s="98"/>
      <c r="M319" s="98"/>
      <c r="N319" s="98"/>
      <c r="O319" s="98"/>
      <c r="P319" s="98"/>
      <c r="Q319" s="98"/>
      <c r="R319" s="98"/>
      <c r="S319" s="98"/>
      <c r="T319" s="98"/>
      <c r="U319" s="98"/>
      <c r="V319" s="98"/>
      <c r="W319" s="98"/>
      <c r="X319" s="98"/>
      <c r="Y319" s="98"/>
      <c r="Z319" s="98"/>
      <c r="AA319" s="98"/>
      <c r="AB319" s="98"/>
      <c r="AC319" s="98"/>
      <c r="AD319" s="98"/>
      <c r="AE319" s="98"/>
      <c r="AF319" s="98"/>
      <c r="AG319" s="98"/>
      <c r="AH319" s="98"/>
      <c r="AI319" s="98"/>
      <c r="AJ319" s="98"/>
      <c r="AK319" s="98"/>
      <c r="AL319" s="98"/>
      <c r="AM319" s="98"/>
      <c r="AN319" s="98"/>
      <c r="AO319" s="98"/>
      <c r="AP319" s="98"/>
      <c r="AQ319" s="98"/>
      <c r="AR319" s="98"/>
      <c r="AS319" s="98"/>
      <c r="AT319" s="98"/>
      <c r="AU319" s="98"/>
      <c r="AV319" s="98"/>
      <c r="AW319" s="98"/>
      <c r="AX319" s="98"/>
    </row>
    <row r="320" spans="1:50" x14ac:dyDescent="0.2">
      <c r="A320" s="96"/>
      <c r="B320" s="99"/>
      <c r="C320" s="98"/>
      <c r="D320" s="98"/>
      <c r="E320" s="98"/>
      <c r="F320" s="98"/>
      <c r="G320" s="98"/>
      <c r="H320" s="98"/>
      <c r="I320" s="98"/>
      <c r="J320" s="98"/>
      <c r="K320" s="98"/>
      <c r="L320" s="98"/>
      <c r="M320" s="98"/>
      <c r="N320" s="98"/>
      <c r="O320" s="98"/>
      <c r="P320" s="98"/>
      <c r="Q320" s="98"/>
      <c r="R320" s="98"/>
      <c r="S320" s="98"/>
      <c r="T320" s="98"/>
      <c r="U320" s="98"/>
      <c r="V320" s="98"/>
      <c r="W320" s="98"/>
      <c r="X320" s="98"/>
      <c r="Y320" s="98"/>
      <c r="Z320" s="98"/>
      <c r="AA320" s="98"/>
      <c r="AB320" s="98"/>
      <c r="AC320" s="98"/>
      <c r="AD320" s="98"/>
      <c r="AE320" s="98"/>
      <c r="AF320" s="98"/>
      <c r="AG320" s="98"/>
      <c r="AH320" s="98"/>
      <c r="AI320" s="98"/>
      <c r="AJ320" s="98"/>
      <c r="AK320" s="98"/>
      <c r="AL320" s="98"/>
      <c r="AM320" s="98"/>
      <c r="AN320" s="98"/>
      <c r="AO320" s="98"/>
      <c r="AP320" s="98"/>
      <c r="AQ320" s="98"/>
      <c r="AR320" s="98"/>
      <c r="AS320" s="98"/>
      <c r="AT320" s="98"/>
      <c r="AU320" s="98"/>
      <c r="AV320" s="98"/>
      <c r="AW320" s="98"/>
      <c r="AX320" s="98"/>
    </row>
    <row r="321" spans="1:50" x14ac:dyDescent="0.2">
      <c r="A321" s="96"/>
      <c r="B321" s="99"/>
      <c r="C321" s="98"/>
      <c r="D321" s="98"/>
      <c r="E321" s="98"/>
      <c r="F321" s="98"/>
      <c r="G321" s="98"/>
      <c r="H321" s="98"/>
      <c r="I321" s="98"/>
      <c r="J321" s="98"/>
      <c r="K321" s="98"/>
      <c r="L321" s="98"/>
      <c r="M321" s="98"/>
      <c r="N321" s="98"/>
      <c r="O321" s="98"/>
      <c r="P321" s="98"/>
      <c r="Q321" s="98"/>
      <c r="R321" s="98"/>
      <c r="S321" s="98"/>
      <c r="T321" s="98"/>
      <c r="U321" s="98"/>
      <c r="V321" s="98"/>
      <c r="W321" s="98"/>
      <c r="X321" s="98"/>
      <c r="Y321" s="98"/>
      <c r="Z321" s="98"/>
      <c r="AA321" s="98"/>
      <c r="AB321" s="98"/>
      <c r="AC321" s="98"/>
      <c r="AD321" s="98"/>
      <c r="AE321" s="98"/>
      <c r="AF321" s="98"/>
      <c r="AG321" s="98"/>
      <c r="AH321" s="98"/>
      <c r="AI321" s="98"/>
      <c r="AJ321" s="98"/>
      <c r="AK321" s="98"/>
      <c r="AL321" s="98"/>
      <c r="AM321" s="98"/>
      <c r="AN321" s="98"/>
      <c r="AO321" s="98"/>
      <c r="AP321" s="98"/>
      <c r="AQ321" s="98"/>
      <c r="AR321" s="98"/>
      <c r="AS321" s="98"/>
      <c r="AT321" s="98"/>
      <c r="AU321" s="98"/>
      <c r="AV321" s="98"/>
      <c r="AW321" s="98"/>
      <c r="AX321" s="98"/>
    </row>
    <row r="322" spans="1:50" x14ac:dyDescent="0.2">
      <c r="A322" s="96"/>
      <c r="B322" s="99"/>
      <c r="C322" s="98"/>
      <c r="D322" s="98"/>
      <c r="E322" s="98"/>
      <c r="F322" s="98"/>
      <c r="G322" s="98"/>
      <c r="H322" s="98"/>
      <c r="I322" s="98"/>
      <c r="J322" s="98"/>
      <c r="K322" s="98"/>
      <c r="L322" s="98"/>
      <c r="M322" s="98"/>
      <c r="N322" s="98"/>
      <c r="O322" s="98"/>
      <c r="P322" s="98"/>
      <c r="Q322" s="98"/>
      <c r="R322" s="98"/>
      <c r="S322" s="98"/>
      <c r="T322" s="98"/>
      <c r="U322" s="98"/>
      <c r="V322" s="98"/>
      <c r="W322" s="98"/>
      <c r="X322" s="98"/>
      <c r="Y322" s="98"/>
      <c r="Z322" s="98"/>
      <c r="AA322" s="98"/>
      <c r="AB322" s="98"/>
      <c r="AC322" s="98"/>
      <c r="AD322" s="98"/>
      <c r="AE322" s="98"/>
      <c r="AF322" s="98"/>
      <c r="AG322" s="98"/>
      <c r="AH322" s="98"/>
      <c r="AI322" s="98"/>
      <c r="AJ322" s="98"/>
      <c r="AK322" s="98"/>
      <c r="AL322" s="98"/>
      <c r="AM322" s="98"/>
      <c r="AN322" s="98"/>
      <c r="AO322" s="98"/>
      <c r="AP322" s="98"/>
      <c r="AQ322" s="98"/>
      <c r="AR322" s="98"/>
      <c r="AS322" s="98"/>
      <c r="AT322" s="98"/>
      <c r="AU322" s="98"/>
      <c r="AV322" s="98"/>
      <c r="AW322" s="98"/>
      <c r="AX322" s="98"/>
    </row>
    <row r="323" spans="1:50" x14ac:dyDescent="0.2">
      <c r="A323" s="96"/>
      <c r="B323" s="99"/>
      <c r="C323" s="98"/>
      <c r="D323" s="98"/>
      <c r="E323" s="98"/>
      <c r="F323" s="98"/>
      <c r="G323" s="98"/>
      <c r="H323" s="98"/>
      <c r="I323" s="98"/>
      <c r="J323" s="98"/>
      <c r="K323" s="98"/>
      <c r="L323" s="98"/>
      <c r="M323" s="98"/>
      <c r="N323" s="98"/>
      <c r="O323" s="98"/>
      <c r="P323" s="98"/>
      <c r="Q323" s="98"/>
      <c r="R323" s="98"/>
      <c r="S323" s="98"/>
      <c r="T323" s="98"/>
      <c r="U323" s="98"/>
      <c r="V323" s="98"/>
      <c r="W323" s="98"/>
      <c r="X323" s="98"/>
      <c r="Y323" s="98"/>
      <c r="Z323" s="98"/>
      <c r="AA323" s="98"/>
      <c r="AB323" s="98"/>
      <c r="AC323" s="98"/>
      <c r="AD323" s="98"/>
      <c r="AE323" s="98"/>
      <c r="AF323" s="98"/>
      <c r="AG323" s="98"/>
      <c r="AH323" s="98"/>
      <c r="AI323" s="98"/>
      <c r="AJ323" s="98"/>
      <c r="AK323" s="98"/>
      <c r="AL323" s="98"/>
      <c r="AM323" s="98"/>
      <c r="AN323" s="98"/>
      <c r="AO323" s="98"/>
      <c r="AP323" s="98"/>
      <c r="AQ323" s="98"/>
      <c r="AR323" s="98"/>
      <c r="AS323" s="98"/>
      <c r="AT323" s="98"/>
      <c r="AU323" s="98"/>
      <c r="AV323" s="98"/>
      <c r="AW323" s="98"/>
      <c r="AX323" s="98"/>
    </row>
    <row r="324" spans="1:50" x14ac:dyDescent="0.2">
      <c r="A324" s="96"/>
      <c r="B324" s="99"/>
      <c r="C324" s="98"/>
      <c r="D324" s="98"/>
      <c r="E324" s="98"/>
      <c r="F324" s="98"/>
      <c r="G324" s="98"/>
      <c r="H324" s="98"/>
      <c r="I324" s="98"/>
      <c r="J324" s="98"/>
      <c r="K324" s="98"/>
      <c r="L324" s="98"/>
      <c r="M324" s="98"/>
      <c r="N324" s="98"/>
      <c r="O324" s="98"/>
      <c r="P324" s="98"/>
      <c r="Q324" s="98"/>
      <c r="R324" s="98"/>
      <c r="S324" s="98"/>
      <c r="T324" s="98"/>
      <c r="U324" s="98"/>
      <c r="V324" s="98"/>
      <c r="W324" s="98"/>
      <c r="X324" s="98"/>
      <c r="Y324" s="98"/>
      <c r="Z324" s="98"/>
      <c r="AA324" s="98"/>
      <c r="AB324" s="98"/>
      <c r="AC324" s="98"/>
      <c r="AD324" s="98"/>
      <c r="AE324" s="98"/>
      <c r="AF324" s="98"/>
      <c r="AG324" s="98"/>
      <c r="AH324" s="98"/>
      <c r="AI324" s="98"/>
      <c r="AJ324" s="98"/>
      <c r="AK324" s="98"/>
      <c r="AL324" s="98"/>
      <c r="AM324" s="98"/>
      <c r="AN324" s="98"/>
      <c r="AO324" s="98"/>
      <c r="AP324" s="98"/>
      <c r="AQ324" s="98"/>
      <c r="AR324" s="98"/>
      <c r="AS324" s="98"/>
      <c r="AT324" s="98"/>
      <c r="AU324" s="98"/>
      <c r="AV324" s="98"/>
      <c r="AW324" s="98"/>
      <c r="AX324" s="98"/>
    </row>
    <row r="325" spans="1:50" x14ac:dyDescent="0.2">
      <c r="A325" s="96"/>
      <c r="B325" s="99"/>
      <c r="C325" s="98"/>
      <c r="D325" s="98"/>
      <c r="E325" s="98"/>
      <c r="F325" s="98"/>
      <c r="G325" s="98"/>
      <c r="H325" s="98"/>
      <c r="I325" s="98"/>
      <c r="J325" s="98"/>
      <c r="K325" s="98"/>
      <c r="L325" s="98"/>
      <c r="M325" s="98"/>
      <c r="N325" s="98"/>
      <c r="O325" s="98"/>
      <c r="P325" s="98"/>
      <c r="Q325" s="98"/>
      <c r="R325" s="98"/>
      <c r="S325" s="98"/>
      <c r="T325" s="98"/>
      <c r="U325" s="98"/>
      <c r="V325" s="98"/>
      <c r="W325" s="98"/>
      <c r="X325" s="98"/>
      <c r="Y325" s="98"/>
      <c r="Z325" s="98"/>
      <c r="AA325" s="98"/>
      <c r="AB325" s="98"/>
      <c r="AC325" s="98"/>
      <c r="AD325" s="98"/>
      <c r="AE325" s="98"/>
      <c r="AF325" s="98"/>
      <c r="AG325" s="98"/>
      <c r="AH325" s="98"/>
      <c r="AI325" s="98"/>
      <c r="AJ325" s="98"/>
      <c r="AK325" s="98"/>
      <c r="AL325" s="98"/>
      <c r="AM325" s="98"/>
      <c r="AN325" s="98"/>
      <c r="AO325" s="98"/>
      <c r="AP325" s="98"/>
      <c r="AQ325" s="98"/>
      <c r="AR325" s="98"/>
      <c r="AS325" s="98"/>
      <c r="AT325" s="98"/>
      <c r="AU325" s="98"/>
      <c r="AV325" s="98"/>
      <c r="AW325" s="98"/>
      <c r="AX325" s="98"/>
    </row>
    <row r="326" spans="1:50" x14ac:dyDescent="0.2">
      <c r="A326" s="96"/>
      <c r="B326" s="99"/>
      <c r="C326" s="98"/>
      <c r="D326" s="98"/>
      <c r="E326" s="98"/>
      <c r="F326" s="98"/>
      <c r="G326" s="98"/>
      <c r="H326" s="98"/>
      <c r="I326" s="98"/>
      <c r="J326" s="98"/>
      <c r="K326" s="98"/>
      <c r="L326" s="98"/>
      <c r="M326" s="98"/>
      <c r="N326" s="98"/>
      <c r="O326" s="98"/>
      <c r="P326" s="98"/>
      <c r="Q326" s="98"/>
      <c r="R326" s="98"/>
      <c r="S326" s="98"/>
      <c r="T326" s="98"/>
      <c r="U326" s="98"/>
      <c r="V326" s="98"/>
      <c r="W326" s="98"/>
      <c r="X326" s="98"/>
      <c r="Y326" s="98"/>
      <c r="Z326" s="98"/>
      <c r="AA326" s="98"/>
      <c r="AB326" s="98"/>
      <c r="AC326" s="98"/>
      <c r="AD326" s="98"/>
      <c r="AE326" s="98"/>
      <c r="AF326" s="98"/>
      <c r="AG326" s="98"/>
      <c r="AH326" s="98"/>
      <c r="AI326" s="98"/>
      <c r="AJ326" s="98"/>
      <c r="AK326" s="98"/>
      <c r="AL326" s="98"/>
      <c r="AM326" s="98"/>
      <c r="AN326" s="98"/>
      <c r="AO326" s="98"/>
      <c r="AP326" s="98"/>
      <c r="AQ326" s="98"/>
      <c r="AR326" s="98"/>
      <c r="AS326" s="98"/>
      <c r="AT326" s="98"/>
      <c r="AU326" s="98"/>
      <c r="AV326" s="98"/>
      <c r="AW326" s="98"/>
      <c r="AX326" s="98"/>
    </row>
    <row r="327" spans="1:50" x14ac:dyDescent="0.2">
      <c r="A327" s="96"/>
      <c r="B327" s="99"/>
      <c r="C327" s="98"/>
      <c r="D327" s="98"/>
      <c r="E327" s="98"/>
      <c r="F327" s="98"/>
      <c r="G327" s="98"/>
      <c r="H327" s="98"/>
      <c r="I327" s="98"/>
      <c r="J327" s="98"/>
      <c r="K327" s="98"/>
      <c r="L327" s="98"/>
      <c r="M327" s="98"/>
      <c r="N327" s="98"/>
      <c r="O327" s="98"/>
      <c r="P327" s="98"/>
      <c r="Q327" s="98"/>
      <c r="R327" s="98"/>
      <c r="S327" s="98"/>
      <c r="T327" s="98"/>
      <c r="U327" s="98"/>
      <c r="V327" s="98"/>
      <c r="W327" s="98"/>
      <c r="X327" s="98"/>
      <c r="Y327" s="98"/>
      <c r="Z327" s="98"/>
      <c r="AA327" s="98"/>
      <c r="AB327" s="98"/>
      <c r="AC327" s="98"/>
      <c r="AD327" s="98"/>
      <c r="AE327" s="98"/>
      <c r="AF327" s="98"/>
      <c r="AG327" s="98"/>
      <c r="AH327" s="98"/>
      <c r="AI327" s="98"/>
      <c r="AJ327" s="98"/>
      <c r="AK327" s="98"/>
      <c r="AL327" s="98"/>
      <c r="AM327" s="98"/>
      <c r="AN327" s="98"/>
      <c r="AO327" s="98"/>
      <c r="AP327" s="98"/>
      <c r="AQ327" s="98"/>
      <c r="AR327" s="98"/>
      <c r="AS327" s="98"/>
      <c r="AT327" s="98"/>
      <c r="AU327" s="98"/>
      <c r="AV327" s="98"/>
      <c r="AW327" s="98"/>
      <c r="AX327" s="98"/>
    </row>
    <row r="328" spans="1:50" x14ac:dyDescent="0.2">
      <c r="A328" s="96"/>
      <c r="B328" s="99"/>
      <c r="C328" s="98"/>
      <c r="D328" s="98"/>
      <c r="E328" s="98"/>
      <c r="F328" s="98"/>
      <c r="G328" s="98"/>
      <c r="H328" s="98"/>
      <c r="I328" s="98"/>
      <c r="J328" s="98"/>
      <c r="K328" s="98"/>
      <c r="L328" s="98"/>
      <c r="M328" s="98"/>
      <c r="N328" s="98"/>
      <c r="O328" s="98"/>
      <c r="P328" s="98"/>
      <c r="Q328" s="98"/>
      <c r="R328" s="98"/>
      <c r="S328" s="98"/>
      <c r="T328" s="98"/>
      <c r="U328" s="98"/>
      <c r="V328" s="98"/>
      <c r="W328" s="98"/>
      <c r="X328" s="98"/>
      <c r="Y328" s="98"/>
      <c r="Z328" s="98"/>
      <c r="AA328" s="98"/>
      <c r="AB328" s="98"/>
      <c r="AC328" s="98"/>
      <c r="AD328" s="98"/>
      <c r="AE328" s="98"/>
      <c r="AF328" s="98"/>
      <c r="AG328" s="98"/>
      <c r="AH328" s="98"/>
      <c r="AI328" s="98"/>
      <c r="AJ328" s="98"/>
      <c r="AK328" s="98"/>
      <c r="AL328" s="98"/>
      <c r="AM328" s="98"/>
      <c r="AN328" s="98"/>
      <c r="AO328" s="98"/>
      <c r="AP328" s="98"/>
      <c r="AQ328" s="98"/>
      <c r="AR328" s="98"/>
      <c r="AS328" s="98"/>
      <c r="AT328" s="98"/>
      <c r="AU328" s="98"/>
      <c r="AV328" s="98"/>
      <c r="AW328" s="98"/>
      <c r="AX328" s="98"/>
    </row>
    <row r="329" spans="1:50" x14ac:dyDescent="0.2">
      <c r="A329" s="96"/>
      <c r="B329" s="99"/>
      <c r="C329" s="98"/>
      <c r="D329" s="98"/>
      <c r="E329" s="98"/>
      <c r="F329" s="98"/>
      <c r="G329" s="98"/>
      <c r="H329" s="98"/>
      <c r="I329" s="98"/>
      <c r="J329" s="98"/>
      <c r="K329" s="98"/>
      <c r="L329" s="98"/>
      <c r="M329" s="98"/>
      <c r="N329" s="98"/>
      <c r="O329" s="98"/>
      <c r="P329" s="98"/>
      <c r="Q329" s="98"/>
      <c r="R329" s="98"/>
      <c r="S329" s="98"/>
      <c r="T329" s="98"/>
      <c r="U329" s="98"/>
      <c r="V329" s="98"/>
      <c r="W329" s="98"/>
      <c r="X329" s="98"/>
      <c r="Y329" s="98"/>
      <c r="Z329" s="98"/>
      <c r="AA329" s="98"/>
      <c r="AB329" s="98"/>
      <c r="AC329" s="98"/>
      <c r="AD329" s="98"/>
      <c r="AE329" s="98"/>
      <c r="AF329" s="98"/>
      <c r="AG329" s="98"/>
      <c r="AH329" s="98"/>
      <c r="AI329" s="98"/>
      <c r="AJ329" s="98"/>
      <c r="AK329" s="98"/>
      <c r="AL329" s="98"/>
      <c r="AM329" s="98"/>
      <c r="AN329" s="98"/>
      <c r="AO329" s="98"/>
      <c r="AP329" s="98"/>
      <c r="AQ329" s="98"/>
      <c r="AR329" s="98"/>
      <c r="AS329" s="98"/>
      <c r="AT329" s="98"/>
      <c r="AU329" s="98"/>
      <c r="AV329" s="98"/>
      <c r="AW329" s="98"/>
      <c r="AX329" s="98"/>
    </row>
    <row r="330" spans="1:50" x14ac:dyDescent="0.2">
      <c r="A330" s="96"/>
      <c r="B330" s="99"/>
      <c r="C330" s="98"/>
      <c r="D330" s="98"/>
      <c r="E330" s="98"/>
      <c r="F330" s="98"/>
      <c r="G330" s="98"/>
      <c r="H330" s="98"/>
      <c r="I330" s="98"/>
      <c r="J330" s="98"/>
      <c r="K330" s="98"/>
      <c r="L330" s="98"/>
      <c r="M330" s="98"/>
      <c r="N330" s="98"/>
      <c r="O330" s="98"/>
      <c r="P330" s="98"/>
      <c r="Q330" s="98"/>
      <c r="R330" s="98"/>
      <c r="S330" s="98"/>
      <c r="T330" s="98"/>
      <c r="U330" s="98"/>
      <c r="V330" s="98"/>
      <c r="W330" s="98"/>
      <c r="X330" s="98"/>
      <c r="Y330" s="98"/>
      <c r="Z330" s="98"/>
      <c r="AA330" s="98"/>
      <c r="AB330" s="98"/>
      <c r="AC330" s="98"/>
      <c r="AD330" s="98"/>
      <c r="AE330" s="98"/>
      <c r="AF330" s="98"/>
      <c r="AG330" s="98"/>
      <c r="AH330" s="98"/>
      <c r="AI330" s="98"/>
      <c r="AJ330" s="98"/>
      <c r="AK330" s="98"/>
      <c r="AL330" s="98"/>
      <c r="AM330" s="98"/>
      <c r="AN330" s="98"/>
      <c r="AO330" s="98"/>
      <c r="AP330" s="98"/>
      <c r="AQ330" s="98"/>
      <c r="AR330" s="98"/>
      <c r="AS330" s="98"/>
      <c r="AT330" s="98"/>
      <c r="AU330" s="98"/>
      <c r="AV330" s="98"/>
      <c r="AW330" s="98"/>
      <c r="AX330" s="98"/>
    </row>
    <row r="331" spans="1:50" x14ac:dyDescent="0.2">
      <c r="A331" s="96"/>
      <c r="B331" s="99"/>
      <c r="C331" s="98"/>
      <c r="D331" s="98"/>
      <c r="E331" s="98"/>
      <c r="F331" s="98"/>
      <c r="G331" s="98"/>
      <c r="H331" s="98"/>
      <c r="I331" s="98"/>
      <c r="J331" s="98"/>
      <c r="K331" s="98"/>
      <c r="L331" s="98"/>
      <c r="M331" s="98"/>
      <c r="N331" s="98"/>
      <c r="O331" s="98"/>
      <c r="P331" s="98"/>
      <c r="Q331" s="98"/>
      <c r="R331" s="98"/>
      <c r="S331" s="98"/>
      <c r="T331" s="98"/>
      <c r="U331" s="98"/>
      <c r="V331" s="98"/>
      <c r="W331" s="98"/>
      <c r="X331" s="98"/>
      <c r="Y331" s="98"/>
      <c r="Z331" s="98"/>
      <c r="AA331" s="98"/>
      <c r="AB331" s="98"/>
      <c r="AC331" s="98"/>
      <c r="AD331" s="98"/>
      <c r="AE331" s="98"/>
      <c r="AF331" s="98"/>
      <c r="AG331" s="98"/>
      <c r="AH331" s="98"/>
      <c r="AI331" s="98"/>
      <c r="AJ331" s="98"/>
      <c r="AK331" s="98"/>
      <c r="AL331" s="98"/>
      <c r="AM331" s="98"/>
      <c r="AN331" s="98"/>
      <c r="AO331" s="98"/>
      <c r="AP331" s="98"/>
      <c r="AQ331" s="98"/>
      <c r="AR331" s="98"/>
      <c r="AS331" s="98"/>
      <c r="AT331" s="98"/>
      <c r="AU331" s="98"/>
      <c r="AV331" s="98"/>
      <c r="AW331" s="98"/>
      <c r="AX331" s="98"/>
    </row>
    <row r="332" spans="1:50" x14ac:dyDescent="0.2">
      <c r="A332" s="96"/>
      <c r="B332" s="99"/>
      <c r="C332" s="98"/>
      <c r="D332" s="98"/>
      <c r="E332" s="98"/>
      <c r="F332" s="98"/>
      <c r="G332" s="98"/>
      <c r="H332" s="98"/>
      <c r="I332" s="98"/>
      <c r="J332" s="98"/>
      <c r="K332" s="98"/>
      <c r="L332" s="98"/>
      <c r="M332" s="98"/>
      <c r="N332" s="98"/>
      <c r="O332" s="98"/>
      <c r="P332" s="98"/>
      <c r="Q332" s="98"/>
      <c r="R332" s="98"/>
      <c r="S332" s="98"/>
      <c r="T332" s="98"/>
      <c r="U332" s="98"/>
      <c r="V332" s="98"/>
      <c r="W332" s="98"/>
      <c r="X332" s="98"/>
      <c r="Y332" s="98"/>
      <c r="Z332" s="98"/>
      <c r="AA332" s="98"/>
      <c r="AB332" s="98"/>
      <c r="AC332" s="98"/>
      <c r="AD332" s="98"/>
      <c r="AE332" s="98"/>
      <c r="AF332" s="98"/>
      <c r="AG332" s="98"/>
      <c r="AH332" s="98"/>
      <c r="AI332" s="98"/>
      <c r="AJ332" s="98"/>
      <c r="AK332" s="98"/>
      <c r="AL332" s="98"/>
      <c r="AM332" s="98"/>
      <c r="AN332" s="98"/>
      <c r="AO332" s="98"/>
      <c r="AP332" s="98"/>
      <c r="AQ332" s="98"/>
      <c r="AR332" s="98"/>
      <c r="AS332" s="98"/>
      <c r="AT332" s="98"/>
      <c r="AU332" s="98"/>
      <c r="AV332" s="98"/>
      <c r="AW332" s="98"/>
      <c r="AX332" s="98"/>
    </row>
    <row r="333" spans="1:50" x14ac:dyDescent="0.2">
      <c r="A333" s="96"/>
      <c r="B333" s="99"/>
      <c r="C333" s="98"/>
      <c r="D333" s="98"/>
      <c r="E333" s="98"/>
      <c r="F333" s="98"/>
      <c r="G333" s="98"/>
      <c r="H333" s="98"/>
      <c r="I333" s="98"/>
      <c r="J333" s="98"/>
      <c r="K333" s="98"/>
      <c r="L333" s="98"/>
      <c r="M333" s="98"/>
      <c r="N333" s="98"/>
      <c r="O333" s="98"/>
      <c r="P333" s="98"/>
      <c r="Q333" s="98"/>
      <c r="R333" s="98"/>
      <c r="S333" s="98"/>
      <c r="T333" s="98"/>
      <c r="U333" s="98"/>
      <c r="V333" s="98"/>
      <c r="W333" s="98"/>
      <c r="X333" s="98"/>
      <c r="Y333" s="98"/>
      <c r="Z333" s="98"/>
      <c r="AA333" s="98"/>
      <c r="AB333" s="98"/>
      <c r="AC333" s="98"/>
      <c r="AD333" s="98"/>
      <c r="AE333" s="98"/>
      <c r="AF333" s="98"/>
      <c r="AG333" s="98"/>
      <c r="AH333" s="98"/>
      <c r="AI333" s="98"/>
      <c r="AJ333" s="98"/>
      <c r="AK333" s="98"/>
      <c r="AL333" s="98"/>
      <c r="AM333" s="98"/>
      <c r="AN333" s="98"/>
      <c r="AO333" s="98"/>
      <c r="AP333" s="98"/>
      <c r="AQ333" s="98"/>
      <c r="AR333" s="98"/>
      <c r="AS333" s="98"/>
      <c r="AT333" s="98"/>
      <c r="AU333" s="98"/>
      <c r="AV333" s="98"/>
      <c r="AW333" s="98"/>
      <c r="AX333" s="98"/>
    </row>
    <row r="334" spans="1:50" x14ac:dyDescent="0.2">
      <c r="A334" s="96"/>
      <c r="B334" s="99"/>
      <c r="C334" s="98"/>
      <c r="D334" s="98"/>
      <c r="E334" s="98"/>
      <c r="F334" s="98"/>
      <c r="G334" s="98"/>
      <c r="H334" s="98"/>
      <c r="I334" s="98"/>
      <c r="J334" s="98"/>
      <c r="K334" s="98"/>
      <c r="L334" s="98"/>
      <c r="M334" s="98"/>
      <c r="N334" s="98"/>
      <c r="O334" s="98"/>
      <c r="P334" s="98"/>
      <c r="Q334" s="98"/>
      <c r="R334" s="98"/>
      <c r="S334" s="98"/>
      <c r="T334" s="98"/>
      <c r="U334" s="98"/>
      <c r="V334" s="98"/>
      <c r="W334" s="98"/>
      <c r="X334" s="98"/>
      <c r="Y334" s="98"/>
      <c r="Z334" s="98"/>
      <c r="AA334" s="98"/>
      <c r="AB334" s="98"/>
      <c r="AC334" s="98"/>
      <c r="AD334" s="98"/>
      <c r="AE334" s="98"/>
      <c r="AF334" s="98"/>
      <c r="AG334" s="98"/>
      <c r="AH334" s="98"/>
      <c r="AI334" s="98"/>
      <c r="AJ334" s="98"/>
      <c r="AK334" s="98"/>
      <c r="AL334" s="98"/>
      <c r="AM334" s="98"/>
      <c r="AN334" s="98"/>
      <c r="AO334" s="98"/>
      <c r="AP334" s="98"/>
      <c r="AQ334" s="98"/>
      <c r="AR334" s="98"/>
      <c r="AS334" s="98"/>
      <c r="AT334" s="98"/>
      <c r="AU334" s="98"/>
      <c r="AV334" s="98"/>
      <c r="AW334" s="98"/>
      <c r="AX334" s="98"/>
    </row>
    <row r="335" spans="1:50" x14ac:dyDescent="0.2">
      <c r="A335" s="96"/>
      <c r="B335" s="99"/>
      <c r="C335" s="98"/>
      <c r="D335" s="98"/>
      <c r="E335" s="98"/>
      <c r="F335" s="98"/>
      <c r="G335" s="98"/>
      <c r="H335" s="98"/>
      <c r="I335" s="98"/>
      <c r="J335" s="98"/>
      <c r="K335" s="98"/>
      <c r="L335" s="98"/>
      <c r="M335" s="98"/>
      <c r="N335" s="98"/>
      <c r="O335" s="98"/>
      <c r="P335" s="98"/>
      <c r="Q335" s="98"/>
      <c r="R335" s="98"/>
      <c r="S335" s="98"/>
      <c r="T335" s="98"/>
      <c r="U335" s="98"/>
      <c r="V335" s="98"/>
      <c r="W335" s="98"/>
      <c r="X335" s="98"/>
      <c r="Y335" s="98"/>
      <c r="Z335" s="98"/>
      <c r="AA335" s="98"/>
      <c r="AB335" s="98"/>
      <c r="AC335" s="98"/>
      <c r="AD335" s="98"/>
      <c r="AE335" s="98"/>
      <c r="AF335" s="98"/>
      <c r="AG335" s="98"/>
      <c r="AH335" s="98"/>
      <c r="AI335" s="98"/>
      <c r="AJ335" s="98"/>
      <c r="AK335" s="98"/>
      <c r="AL335" s="98"/>
      <c r="AM335" s="98"/>
      <c r="AN335" s="98"/>
      <c r="AO335" s="98"/>
      <c r="AP335" s="98"/>
      <c r="AQ335" s="98"/>
      <c r="AR335" s="98"/>
      <c r="AS335" s="98"/>
      <c r="AT335" s="98"/>
      <c r="AU335" s="98"/>
      <c r="AV335" s="98"/>
      <c r="AW335" s="98"/>
      <c r="AX335" s="98"/>
    </row>
    <row r="336" spans="1:50" x14ac:dyDescent="0.2">
      <c r="A336" s="96"/>
      <c r="B336" s="99"/>
      <c r="C336" s="98"/>
      <c r="D336" s="98"/>
      <c r="E336" s="98"/>
      <c r="F336" s="98"/>
      <c r="G336" s="98"/>
      <c r="H336" s="98"/>
      <c r="I336" s="98"/>
      <c r="J336" s="98"/>
      <c r="K336" s="98"/>
      <c r="L336" s="98"/>
      <c r="M336" s="98"/>
      <c r="N336" s="98"/>
      <c r="O336" s="98"/>
      <c r="P336" s="98"/>
      <c r="Q336" s="98"/>
      <c r="R336" s="98"/>
      <c r="S336" s="98"/>
      <c r="T336" s="98"/>
      <c r="U336" s="98"/>
      <c r="V336" s="98"/>
      <c r="W336" s="98"/>
      <c r="X336" s="98"/>
      <c r="Y336" s="98"/>
      <c r="Z336" s="98"/>
      <c r="AA336" s="98"/>
      <c r="AB336" s="98"/>
      <c r="AC336" s="98"/>
      <c r="AD336" s="98"/>
      <c r="AE336" s="98"/>
      <c r="AF336" s="98"/>
      <c r="AG336" s="98"/>
      <c r="AH336" s="98"/>
      <c r="AI336" s="98"/>
      <c r="AJ336" s="98"/>
      <c r="AK336" s="98"/>
      <c r="AL336" s="98"/>
      <c r="AM336" s="98"/>
      <c r="AN336" s="98"/>
      <c r="AO336" s="98"/>
      <c r="AP336" s="98"/>
      <c r="AQ336" s="98"/>
      <c r="AR336" s="98"/>
      <c r="AS336" s="98"/>
      <c r="AT336" s="98"/>
      <c r="AU336" s="98"/>
      <c r="AV336" s="98"/>
      <c r="AW336" s="98"/>
      <c r="AX336" s="98"/>
    </row>
    <row r="337" spans="1:50" x14ac:dyDescent="0.2">
      <c r="A337" s="96"/>
      <c r="B337" s="99"/>
      <c r="C337" s="98"/>
      <c r="D337" s="98"/>
      <c r="E337" s="98"/>
      <c r="F337" s="98"/>
      <c r="G337" s="98"/>
      <c r="H337" s="98"/>
      <c r="I337" s="98"/>
      <c r="J337" s="98"/>
      <c r="K337" s="98"/>
      <c r="L337" s="98"/>
      <c r="M337" s="98"/>
      <c r="N337" s="98"/>
      <c r="O337" s="98"/>
      <c r="P337" s="98"/>
      <c r="Q337" s="98"/>
      <c r="R337" s="98"/>
      <c r="S337" s="98"/>
      <c r="T337" s="98"/>
      <c r="U337" s="98"/>
      <c r="V337" s="98"/>
      <c r="W337" s="98"/>
      <c r="X337" s="98"/>
      <c r="Y337" s="98"/>
      <c r="Z337" s="98"/>
      <c r="AA337" s="98"/>
      <c r="AB337" s="98"/>
      <c r="AC337" s="98"/>
      <c r="AD337" s="98"/>
      <c r="AE337" s="98"/>
      <c r="AF337" s="98"/>
      <c r="AG337" s="98"/>
      <c r="AH337" s="98"/>
      <c r="AI337" s="98"/>
      <c r="AJ337" s="98"/>
      <c r="AK337" s="98"/>
      <c r="AL337" s="98"/>
      <c r="AM337" s="98"/>
      <c r="AN337" s="98"/>
      <c r="AO337" s="98"/>
      <c r="AP337" s="98"/>
      <c r="AQ337" s="98"/>
      <c r="AR337" s="98"/>
      <c r="AS337" s="98"/>
      <c r="AT337" s="98"/>
      <c r="AU337" s="98"/>
      <c r="AV337" s="98"/>
      <c r="AW337" s="98"/>
      <c r="AX337" s="98"/>
    </row>
    <row r="338" spans="1:50" x14ac:dyDescent="0.2">
      <c r="A338" s="96"/>
      <c r="B338" s="99"/>
      <c r="C338" s="98"/>
      <c r="D338" s="98"/>
      <c r="E338" s="98"/>
      <c r="F338" s="98"/>
      <c r="G338" s="98"/>
      <c r="H338" s="98"/>
      <c r="I338" s="98"/>
      <c r="J338" s="98"/>
      <c r="K338" s="98"/>
      <c r="L338" s="98"/>
      <c r="M338" s="98"/>
      <c r="N338" s="98"/>
      <c r="O338" s="98"/>
      <c r="P338" s="98"/>
      <c r="Q338" s="98"/>
      <c r="R338" s="98"/>
      <c r="S338" s="98"/>
      <c r="T338" s="98"/>
      <c r="U338" s="98"/>
      <c r="V338" s="98"/>
      <c r="W338" s="98"/>
      <c r="X338" s="98"/>
      <c r="Y338" s="98"/>
      <c r="Z338" s="98"/>
      <c r="AA338" s="98"/>
      <c r="AB338" s="98"/>
      <c r="AC338" s="98"/>
      <c r="AD338" s="98"/>
      <c r="AE338" s="98"/>
      <c r="AF338" s="98"/>
      <c r="AG338" s="98"/>
      <c r="AH338" s="98"/>
      <c r="AI338" s="98"/>
      <c r="AJ338" s="98"/>
      <c r="AK338" s="98"/>
      <c r="AL338" s="98"/>
      <c r="AM338" s="98"/>
      <c r="AN338" s="98"/>
      <c r="AO338" s="98"/>
      <c r="AP338" s="98"/>
      <c r="AQ338" s="98"/>
      <c r="AR338" s="98"/>
      <c r="AS338" s="98"/>
      <c r="AT338" s="98"/>
      <c r="AU338" s="98"/>
      <c r="AV338" s="98"/>
      <c r="AW338" s="98"/>
      <c r="AX338" s="98"/>
    </row>
    <row r="339" spans="1:50" x14ac:dyDescent="0.2">
      <c r="A339" s="96"/>
      <c r="B339" s="99"/>
      <c r="C339" s="98"/>
      <c r="D339" s="98"/>
      <c r="E339" s="98"/>
      <c r="F339" s="98"/>
      <c r="G339" s="98"/>
      <c r="H339" s="98"/>
      <c r="I339" s="98"/>
      <c r="J339" s="98"/>
      <c r="K339" s="98"/>
      <c r="L339" s="98"/>
      <c r="M339" s="98"/>
      <c r="N339" s="98"/>
      <c r="O339" s="98"/>
      <c r="P339" s="98"/>
      <c r="Q339" s="98"/>
      <c r="R339" s="98"/>
      <c r="S339" s="98"/>
      <c r="T339" s="98"/>
      <c r="U339" s="98"/>
      <c r="V339" s="98"/>
      <c r="W339" s="98"/>
      <c r="X339" s="98"/>
      <c r="Y339" s="98"/>
      <c r="Z339" s="98"/>
      <c r="AA339" s="98"/>
      <c r="AB339" s="98"/>
      <c r="AC339" s="98"/>
      <c r="AD339" s="98"/>
      <c r="AE339" s="98"/>
      <c r="AF339" s="98"/>
      <c r="AG339" s="98"/>
      <c r="AH339" s="98"/>
      <c r="AI339" s="98"/>
      <c r="AJ339" s="98"/>
      <c r="AK339" s="98"/>
      <c r="AL339" s="98"/>
      <c r="AM339" s="98"/>
      <c r="AN339" s="98"/>
      <c r="AO339" s="98"/>
      <c r="AP339" s="98"/>
      <c r="AQ339" s="98"/>
      <c r="AR339" s="98"/>
      <c r="AS339" s="98"/>
      <c r="AT339" s="98"/>
      <c r="AU339" s="98"/>
      <c r="AV339" s="98"/>
      <c r="AW339" s="98"/>
      <c r="AX339" s="98"/>
    </row>
    <row r="340" spans="1:50" x14ac:dyDescent="0.2">
      <c r="A340" s="96"/>
      <c r="B340" s="99"/>
      <c r="C340" s="98"/>
      <c r="D340" s="98"/>
      <c r="E340" s="98"/>
      <c r="F340" s="98"/>
      <c r="G340" s="98"/>
      <c r="H340" s="98"/>
      <c r="I340" s="98"/>
      <c r="J340" s="98"/>
      <c r="K340" s="98"/>
      <c r="L340" s="98"/>
      <c r="M340" s="98"/>
      <c r="N340" s="98"/>
      <c r="O340" s="98"/>
      <c r="P340" s="98"/>
      <c r="Q340" s="98"/>
      <c r="R340" s="98"/>
      <c r="S340" s="98"/>
      <c r="T340" s="98"/>
      <c r="U340" s="98"/>
      <c r="V340" s="98"/>
      <c r="W340" s="98"/>
      <c r="X340" s="98"/>
      <c r="Y340" s="98"/>
      <c r="Z340" s="98"/>
      <c r="AA340" s="98"/>
      <c r="AB340" s="98"/>
      <c r="AC340" s="98"/>
      <c r="AD340" s="98"/>
      <c r="AE340" s="98"/>
      <c r="AF340" s="98"/>
      <c r="AG340" s="98"/>
      <c r="AH340" s="98"/>
      <c r="AI340" s="98"/>
      <c r="AJ340" s="98"/>
      <c r="AK340" s="98"/>
      <c r="AL340" s="98"/>
      <c r="AM340" s="98"/>
      <c r="AN340" s="98"/>
      <c r="AO340" s="98"/>
      <c r="AP340" s="98"/>
      <c r="AQ340" s="98"/>
      <c r="AR340" s="98"/>
      <c r="AS340" s="98"/>
      <c r="AT340" s="98"/>
      <c r="AU340" s="98"/>
      <c r="AV340" s="98"/>
      <c r="AW340" s="98"/>
      <c r="AX340" s="98"/>
    </row>
    <row r="341" spans="1:50" x14ac:dyDescent="0.2">
      <c r="A341" s="96"/>
      <c r="B341" s="99"/>
      <c r="C341" s="98"/>
      <c r="D341" s="98"/>
      <c r="E341" s="98"/>
      <c r="F341" s="98"/>
      <c r="G341" s="98"/>
      <c r="H341" s="98"/>
      <c r="I341" s="98"/>
      <c r="J341" s="98"/>
      <c r="K341" s="98"/>
      <c r="L341" s="98"/>
      <c r="M341" s="98"/>
      <c r="N341" s="98"/>
      <c r="O341" s="98"/>
      <c r="P341" s="98"/>
      <c r="Q341" s="98"/>
      <c r="R341" s="98"/>
      <c r="S341" s="98"/>
      <c r="T341" s="98"/>
      <c r="U341" s="98"/>
      <c r="V341" s="98"/>
      <c r="W341" s="98"/>
      <c r="X341" s="98"/>
      <c r="Y341" s="98"/>
      <c r="Z341" s="98"/>
      <c r="AA341" s="98"/>
      <c r="AB341" s="98"/>
      <c r="AC341" s="98"/>
      <c r="AD341" s="98"/>
      <c r="AE341" s="98"/>
      <c r="AF341" s="98"/>
      <c r="AG341" s="98"/>
      <c r="AH341" s="98"/>
      <c r="AI341" s="98"/>
      <c r="AJ341" s="98"/>
      <c r="AK341" s="98"/>
      <c r="AL341" s="98"/>
      <c r="AM341" s="98"/>
      <c r="AN341" s="98"/>
      <c r="AO341" s="98"/>
      <c r="AP341" s="98"/>
      <c r="AQ341" s="98"/>
      <c r="AR341" s="98"/>
      <c r="AS341" s="98"/>
      <c r="AT341" s="98"/>
      <c r="AU341" s="98"/>
      <c r="AV341" s="98"/>
      <c r="AW341" s="98"/>
      <c r="AX341" s="98"/>
    </row>
    <row r="342" spans="1:50" x14ac:dyDescent="0.2">
      <c r="A342" s="96"/>
      <c r="B342" s="99"/>
      <c r="C342" s="98"/>
      <c r="D342" s="98"/>
      <c r="E342" s="98"/>
      <c r="F342" s="98"/>
      <c r="G342" s="98"/>
      <c r="H342" s="98"/>
      <c r="I342" s="98"/>
      <c r="J342" s="98"/>
      <c r="K342" s="98"/>
      <c r="L342" s="98"/>
      <c r="M342" s="98"/>
      <c r="N342" s="98"/>
      <c r="O342" s="98"/>
      <c r="P342" s="98"/>
      <c r="Q342" s="98"/>
      <c r="R342" s="98"/>
      <c r="S342" s="98"/>
      <c r="T342" s="98"/>
      <c r="U342" s="98"/>
      <c r="V342" s="98"/>
      <c r="W342" s="98"/>
      <c r="X342" s="98"/>
      <c r="Y342" s="98"/>
      <c r="Z342" s="98"/>
      <c r="AA342" s="98"/>
      <c r="AB342" s="98"/>
      <c r="AC342" s="98"/>
      <c r="AD342" s="98"/>
      <c r="AE342" s="98"/>
      <c r="AF342" s="98"/>
      <c r="AG342" s="98"/>
      <c r="AH342" s="98"/>
      <c r="AI342" s="98"/>
      <c r="AJ342" s="98"/>
      <c r="AK342" s="98"/>
      <c r="AL342" s="98"/>
      <c r="AM342" s="98"/>
      <c r="AN342" s="98"/>
      <c r="AO342" s="98"/>
      <c r="AP342" s="98"/>
      <c r="AQ342" s="98"/>
      <c r="AR342" s="98"/>
      <c r="AS342" s="98"/>
      <c r="AT342" s="98"/>
      <c r="AU342" s="98"/>
      <c r="AV342" s="98"/>
      <c r="AW342" s="98"/>
      <c r="AX342" s="98"/>
    </row>
    <row r="343" spans="1:50" x14ac:dyDescent="0.2">
      <c r="A343" s="96"/>
      <c r="B343" s="99"/>
      <c r="C343" s="98"/>
      <c r="D343" s="98"/>
      <c r="E343" s="98"/>
      <c r="F343" s="98"/>
      <c r="G343" s="98"/>
      <c r="H343" s="98"/>
      <c r="I343" s="98"/>
      <c r="J343" s="98"/>
      <c r="K343" s="98"/>
      <c r="L343" s="98"/>
      <c r="M343" s="98"/>
      <c r="N343" s="98"/>
      <c r="O343" s="98"/>
      <c r="P343" s="98"/>
      <c r="Q343" s="98"/>
      <c r="R343" s="98"/>
      <c r="S343" s="98"/>
      <c r="T343" s="98"/>
      <c r="U343" s="98"/>
      <c r="V343" s="98"/>
      <c r="W343" s="98"/>
      <c r="X343" s="98"/>
      <c r="Y343" s="98"/>
      <c r="Z343" s="98"/>
      <c r="AA343" s="98"/>
      <c r="AB343" s="98"/>
      <c r="AC343" s="98"/>
      <c r="AD343" s="98"/>
      <c r="AE343" s="98"/>
      <c r="AF343" s="98"/>
      <c r="AG343" s="98"/>
      <c r="AH343" s="98"/>
      <c r="AI343" s="98"/>
      <c r="AJ343" s="98"/>
      <c r="AK343" s="98"/>
      <c r="AL343" s="98"/>
      <c r="AM343" s="98"/>
      <c r="AN343" s="98"/>
      <c r="AO343" s="98"/>
      <c r="AP343" s="98"/>
      <c r="AQ343" s="98"/>
      <c r="AR343" s="98"/>
      <c r="AS343" s="98"/>
      <c r="AT343" s="98"/>
      <c r="AU343" s="98"/>
      <c r="AV343" s="98"/>
      <c r="AW343" s="98"/>
      <c r="AX343" s="98"/>
    </row>
    <row r="344" spans="1:50" x14ac:dyDescent="0.2">
      <c r="A344" s="96"/>
      <c r="B344" s="99"/>
      <c r="C344" s="98"/>
      <c r="D344" s="98"/>
      <c r="E344" s="98"/>
      <c r="F344" s="98"/>
      <c r="G344" s="98"/>
      <c r="H344" s="98"/>
      <c r="I344" s="98"/>
      <c r="J344" s="98"/>
      <c r="K344" s="98"/>
      <c r="L344" s="98"/>
      <c r="M344" s="98"/>
      <c r="N344" s="98"/>
      <c r="O344" s="98"/>
      <c r="P344" s="98"/>
      <c r="Q344" s="98"/>
      <c r="R344" s="98"/>
      <c r="S344" s="98"/>
      <c r="T344" s="98"/>
      <c r="U344" s="98"/>
      <c r="V344" s="98"/>
      <c r="W344" s="98"/>
      <c r="X344" s="98"/>
      <c r="Y344" s="98"/>
      <c r="Z344" s="98"/>
      <c r="AA344" s="98"/>
      <c r="AB344" s="98"/>
      <c r="AC344" s="98"/>
      <c r="AD344" s="98"/>
      <c r="AE344" s="98"/>
      <c r="AF344" s="98"/>
      <c r="AG344" s="98"/>
      <c r="AH344" s="98"/>
      <c r="AI344" s="98"/>
      <c r="AJ344" s="98"/>
      <c r="AK344" s="98"/>
      <c r="AL344" s="98"/>
      <c r="AM344" s="98"/>
      <c r="AN344" s="98"/>
      <c r="AO344" s="98"/>
      <c r="AP344" s="98"/>
      <c r="AQ344" s="98"/>
      <c r="AR344" s="98"/>
      <c r="AS344" s="98"/>
      <c r="AT344" s="98"/>
      <c r="AU344" s="98"/>
      <c r="AV344" s="98"/>
      <c r="AW344" s="98"/>
      <c r="AX344" s="98"/>
    </row>
    <row r="345" spans="1:50" x14ac:dyDescent="0.2">
      <c r="A345" s="96"/>
      <c r="B345" s="99"/>
      <c r="C345" s="98"/>
      <c r="D345" s="98"/>
      <c r="E345" s="98"/>
      <c r="F345" s="98"/>
      <c r="G345" s="98"/>
      <c r="H345" s="98"/>
      <c r="I345" s="98"/>
      <c r="J345" s="98"/>
      <c r="K345" s="98"/>
      <c r="L345" s="98"/>
      <c r="M345" s="98"/>
      <c r="N345" s="98"/>
      <c r="O345" s="98"/>
      <c r="P345" s="98"/>
      <c r="Q345" s="98"/>
      <c r="R345" s="98"/>
      <c r="S345" s="98"/>
      <c r="T345" s="98"/>
      <c r="U345" s="98"/>
      <c r="V345" s="98"/>
      <c r="W345" s="98"/>
      <c r="X345" s="98"/>
      <c r="Y345" s="98"/>
      <c r="Z345" s="98"/>
      <c r="AA345" s="98"/>
      <c r="AB345" s="98"/>
      <c r="AC345" s="98"/>
      <c r="AD345" s="98"/>
      <c r="AE345" s="98"/>
      <c r="AF345" s="98"/>
      <c r="AG345" s="98"/>
      <c r="AH345" s="98"/>
      <c r="AI345" s="98"/>
      <c r="AJ345" s="98"/>
      <c r="AK345" s="98"/>
      <c r="AL345" s="98"/>
      <c r="AM345" s="98"/>
      <c r="AN345" s="98"/>
      <c r="AO345" s="98"/>
      <c r="AP345" s="98"/>
      <c r="AQ345" s="98"/>
      <c r="AR345" s="98"/>
      <c r="AS345" s="98"/>
      <c r="AT345" s="98"/>
      <c r="AU345" s="98"/>
      <c r="AV345" s="98"/>
      <c r="AW345" s="98"/>
      <c r="AX345" s="98"/>
    </row>
    <row r="346" spans="1:50" x14ac:dyDescent="0.2">
      <c r="A346" s="96"/>
      <c r="B346" s="99"/>
      <c r="C346" s="98"/>
      <c r="D346" s="98"/>
      <c r="E346" s="98"/>
      <c r="F346" s="98"/>
      <c r="G346" s="98"/>
      <c r="H346" s="98"/>
      <c r="I346" s="98"/>
      <c r="J346" s="98"/>
      <c r="K346" s="98"/>
      <c r="L346" s="98"/>
      <c r="M346" s="98"/>
      <c r="N346" s="98"/>
      <c r="O346" s="98"/>
      <c r="P346" s="98"/>
      <c r="Q346" s="98"/>
      <c r="R346" s="98"/>
      <c r="S346" s="98"/>
      <c r="T346" s="98"/>
      <c r="U346" s="98"/>
      <c r="V346" s="98"/>
      <c r="W346" s="98"/>
      <c r="X346" s="98"/>
      <c r="Y346" s="98"/>
      <c r="Z346" s="98"/>
      <c r="AA346" s="98"/>
      <c r="AB346" s="98"/>
      <c r="AC346" s="98"/>
      <c r="AD346" s="98"/>
      <c r="AE346" s="98"/>
      <c r="AF346" s="98"/>
      <c r="AG346" s="98"/>
      <c r="AH346" s="98"/>
      <c r="AI346" s="98"/>
      <c r="AJ346" s="98"/>
      <c r="AK346" s="98"/>
      <c r="AL346" s="98"/>
      <c r="AM346" s="98"/>
      <c r="AN346" s="98"/>
      <c r="AO346" s="98"/>
      <c r="AP346" s="98"/>
      <c r="AQ346" s="98"/>
      <c r="AR346" s="98"/>
      <c r="AS346" s="98"/>
      <c r="AT346" s="98"/>
      <c r="AU346" s="98"/>
      <c r="AV346" s="98"/>
      <c r="AW346" s="98"/>
      <c r="AX346" s="98"/>
    </row>
    <row r="347" spans="1:50" x14ac:dyDescent="0.2">
      <c r="A347" s="96"/>
      <c r="B347" s="99"/>
      <c r="C347" s="98"/>
      <c r="D347" s="98"/>
      <c r="E347" s="98"/>
      <c r="F347" s="98"/>
      <c r="G347" s="98"/>
      <c r="H347" s="98"/>
      <c r="I347" s="98"/>
      <c r="J347" s="98"/>
      <c r="K347" s="98"/>
      <c r="L347" s="98"/>
      <c r="M347" s="98"/>
      <c r="N347" s="98"/>
      <c r="O347" s="98"/>
      <c r="P347" s="98"/>
      <c r="Q347" s="98"/>
      <c r="R347" s="98"/>
      <c r="S347" s="98"/>
      <c r="T347" s="98"/>
      <c r="U347" s="98"/>
      <c r="V347" s="98"/>
      <c r="W347" s="98"/>
      <c r="X347" s="98"/>
      <c r="Y347" s="98"/>
      <c r="Z347" s="98"/>
      <c r="AA347" s="98"/>
      <c r="AB347" s="98"/>
      <c r="AC347" s="98"/>
      <c r="AD347" s="98"/>
      <c r="AE347" s="98"/>
      <c r="AF347" s="98"/>
      <c r="AG347" s="98"/>
      <c r="AH347" s="98"/>
      <c r="AI347" s="98"/>
      <c r="AJ347" s="98"/>
      <c r="AK347" s="98"/>
      <c r="AL347" s="98"/>
      <c r="AM347" s="98"/>
      <c r="AN347" s="98"/>
      <c r="AO347" s="98"/>
      <c r="AP347" s="98"/>
      <c r="AQ347" s="98"/>
      <c r="AR347" s="98"/>
      <c r="AS347" s="98"/>
      <c r="AT347" s="98"/>
      <c r="AU347" s="98"/>
      <c r="AV347" s="98"/>
      <c r="AW347" s="98"/>
      <c r="AX347" s="98"/>
    </row>
    <row r="348" spans="1:50" x14ac:dyDescent="0.2">
      <c r="A348" s="96"/>
      <c r="B348" s="99"/>
      <c r="C348" s="98"/>
      <c r="D348" s="98"/>
      <c r="E348" s="98"/>
      <c r="F348" s="98"/>
      <c r="G348" s="98"/>
      <c r="H348" s="98"/>
      <c r="I348" s="98"/>
      <c r="J348" s="98"/>
      <c r="K348" s="98"/>
      <c r="L348" s="98"/>
      <c r="M348" s="98"/>
      <c r="N348" s="98"/>
      <c r="O348" s="98"/>
      <c r="P348" s="98"/>
      <c r="Q348" s="98"/>
      <c r="R348" s="98"/>
      <c r="S348" s="98"/>
      <c r="T348" s="98"/>
      <c r="U348" s="98"/>
      <c r="V348" s="98"/>
      <c r="W348" s="98"/>
      <c r="X348" s="98"/>
      <c r="Y348" s="98"/>
      <c r="Z348" s="98"/>
      <c r="AA348" s="98"/>
      <c r="AB348" s="98"/>
      <c r="AC348" s="98"/>
      <c r="AD348" s="98"/>
      <c r="AE348" s="98"/>
      <c r="AF348" s="98"/>
      <c r="AG348" s="98"/>
      <c r="AH348" s="98"/>
      <c r="AI348" s="98"/>
      <c r="AJ348" s="98"/>
      <c r="AK348" s="98"/>
      <c r="AL348" s="98"/>
      <c r="AM348" s="98"/>
      <c r="AN348" s="98"/>
      <c r="AO348" s="98"/>
      <c r="AP348" s="98"/>
      <c r="AQ348" s="98"/>
      <c r="AR348" s="98"/>
      <c r="AS348" s="98"/>
      <c r="AT348" s="98"/>
      <c r="AU348" s="98"/>
      <c r="AV348" s="98"/>
      <c r="AW348" s="98"/>
      <c r="AX348" s="98"/>
    </row>
    <row r="349" spans="1:50" x14ac:dyDescent="0.2">
      <c r="A349" s="96"/>
      <c r="B349" s="99"/>
      <c r="C349" s="98"/>
      <c r="D349" s="98"/>
      <c r="E349" s="98"/>
      <c r="F349" s="98"/>
      <c r="G349" s="98"/>
      <c r="H349" s="98"/>
      <c r="I349" s="98"/>
      <c r="J349" s="98"/>
      <c r="K349" s="98"/>
      <c r="L349" s="98"/>
      <c r="M349" s="98"/>
      <c r="N349" s="98"/>
      <c r="O349" s="98"/>
      <c r="P349" s="98"/>
      <c r="Q349" s="98"/>
      <c r="R349" s="98"/>
      <c r="S349" s="98"/>
      <c r="T349" s="98"/>
      <c r="U349" s="98"/>
      <c r="V349" s="98"/>
      <c r="W349" s="98"/>
      <c r="X349" s="98"/>
      <c r="Y349" s="98"/>
      <c r="Z349" s="98"/>
      <c r="AA349" s="98"/>
      <c r="AB349" s="98"/>
      <c r="AC349" s="98"/>
      <c r="AD349" s="98"/>
      <c r="AE349" s="98"/>
      <c r="AF349" s="98"/>
      <c r="AG349" s="98"/>
      <c r="AH349" s="98"/>
      <c r="AI349" s="98"/>
      <c r="AJ349" s="98"/>
      <c r="AK349" s="98"/>
      <c r="AL349" s="98"/>
      <c r="AM349" s="98"/>
      <c r="AN349" s="98"/>
      <c r="AO349" s="98"/>
      <c r="AP349" s="98"/>
      <c r="AQ349" s="98"/>
      <c r="AR349" s="98"/>
      <c r="AS349" s="98"/>
      <c r="AT349" s="98"/>
      <c r="AU349" s="98"/>
      <c r="AV349" s="98"/>
      <c r="AW349" s="98"/>
      <c r="AX349" s="98"/>
    </row>
    <row r="350" spans="1:50" x14ac:dyDescent="0.2">
      <c r="A350" s="96"/>
      <c r="B350" s="99"/>
      <c r="C350" s="98"/>
      <c r="D350" s="98"/>
      <c r="E350" s="98"/>
      <c r="F350" s="98"/>
      <c r="G350" s="98"/>
      <c r="H350" s="98"/>
      <c r="I350" s="98"/>
      <c r="J350" s="98"/>
      <c r="K350" s="98"/>
      <c r="L350" s="98"/>
      <c r="M350" s="98"/>
      <c r="N350" s="98"/>
      <c r="O350" s="98"/>
      <c r="P350" s="98"/>
      <c r="Q350" s="98"/>
      <c r="R350" s="98"/>
      <c r="S350" s="98"/>
      <c r="T350" s="98"/>
      <c r="U350" s="98"/>
      <c r="V350" s="98"/>
      <c r="W350" s="98"/>
      <c r="X350" s="98"/>
      <c r="Y350" s="98"/>
      <c r="Z350" s="98"/>
      <c r="AA350" s="98"/>
      <c r="AB350" s="98"/>
      <c r="AC350" s="98"/>
      <c r="AD350" s="98"/>
      <c r="AE350" s="98"/>
      <c r="AF350" s="98"/>
      <c r="AG350" s="98"/>
      <c r="AH350" s="98"/>
      <c r="AI350" s="98"/>
      <c r="AJ350" s="98"/>
      <c r="AK350" s="98"/>
      <c r="AL350" s="98"/>
      <c r="AM350" s="98"/>
      <c r="AN350" s="98"/>
      <c r="AO350" s="98"/>
      <c r="AP350" s="98"/>
      <c r="AQ350" s="98"/>
      <c r="AR350" s="98"/>
      <c r="AS350" s="98"/>
      <c r="AT350" s="98"/>
      <c r="AU350" s="98"/>
      <c r="AV350" s="98"/>
      <c r="AW350" s="98"/>
      <c r="AX350" s="98"/>
    </row>
    <row r="351" spans="1:50" x14ac:dyDescent="0.2">
      <c r="A351" s="96"/>
      <c r="B351" s="99"/>
      <c r="C351" s="98"/>
      <c r="D351" s="98"/>
      <c r="E351" s="98"/>
      <c r="F351" s="98"/>
      <c r="G351" s="98"/>
      <c r="H351" s="98"/>
      <c r="I351" s="98"/>
      <c r="J351" s="98"/>
      <c r="K351" s="98"/>
      <c r="L351" s="98"/>
      <c r="M351" s="98"/>
      <c r="N351" s="98"/>
      <c r="O351" s="98"/>
      <c r="P351" s="98"/>
      <c r="Q351" s="98"/>
      <c r="R351" s="98"/>
      <c r="S351" s="98"/>
      <c r="T351" s="98"/>
      <c r="U351" s="98"/>
      <c r="V351" s="98"/>
      <c r="W351" s="98"/>
      <c r="X351" s="98"/>
      <c r="Y351" s="98"/>
      <c r="Z351" s="98"/>
      <c r="AA351" s="98"/>
      <c r="AB351" s="98"/>
      <c r="AC351" s="98"/>
      <c r="AD351" s="98"/>
      <c r="AE351" s="98"/>
      <c r="AF351" s="98"/>
      <c r="AG351" s="98"/>
      <c r="AH351" s="98"/>
      <c r="AI351" s="98"/>
      <c r="AJ351" s="98"/>
      <c r="AK351" s="98"/>
      <c r="AL351" s="98"/>
      <c r="AM351" s="98"/>
      <c r="AN351" s="98"/>
      <c r="AO351" s="98"/>
      <c r="AP351" s="98"/>
      <c r="AQ351" s="98"/>
      <c r="AR351" s="98"/>
      <c r="AS351" s="98"/>
      <c r="AT351" s="98"/>
      <c r="AU351" s="98"/>
      <c r="AV351" s="98"/>
      <c r="AW351" s="98"/>
      <c r="AX351" s="98"/>
    </row>
    <row r="352" spans="1:50" x14ac:dyDescent="0.2">
      <c r="A352" s="96"/>
      <c r="B352" s="99"/>
      <c r="C352" s="98"/>
      <c r="D352" s="98"/>
      <c r="E352" s="98"/>
      <c r="F352" s="98"/>
      <c r="G352" s="98"/>
      <c r="H352" s="98"/>
      <c r="I352" s="98"/>
      <c r="J352" s="98"/>
      <c r="K352" s="98"/>
      <c r="L352" s="98"/>
      <c r="M352" s="98"/>
      <c r="N352" s="98"/>
      <c r="O352" s="98"/>
      <c r="P352" s="98"/>
      <c r="Q352" s="98"/>
      <c r="R352" s="98"/>
      <c r="S352" s="98"/>
      <c r="T352" s="98"/>
      <c r="U352" s="98"/>
      <c r="V352" s="98"/>
      <c r="W352" s="98"/>
      <c r="X352" s="98"/>
      <c r="Y352" s="98"/>
      <c r="Z352" s="98"/>
      <c r="AA352" s="98"/>
      <c r="AB352" s="98"/>
      <c r="AC352" s="98"/>
      <c r="AD352" s="98"/>
      <c r="AE352" s="98"/>
      <c r="AF352" s="98"/>
      <c r="AG352" s="98"/>
      <c r="AH352" s="98"/>
      <c r="AI352" s="98"/>
      <c r="AJ352" s="98"/>
      <c r="AK352" s="98"/>
      <c r="AL352" s="98"/>
      <c r="AM352" s="98"/>
      <c r="AN352" s="98"/>
      <c r="AO352" s="98"/>
      <c r="AP352" s="98"/>
      <c r="AQ352" s="98"/>
      <c r="AR352" s="98"/>
      <c r="AS352" s="98"/>
      <c r="AT352" s="98"/>
      <c r="AU352" s="98"/>
      <c r="AV352" s="98"/>
      <c r="AW352" s="98"/>
      <c r="AX352" s="98"/>
    </row>
    <row r="353" spans="1:50" x14ac:dyDescent="0.2">
      <c r="A353" s="96"/>
      <c r="B353" s="99"/>
      <c r="C353" s="98"/>
      <c r="D353" s="98"/>
      <c r="E353" s="98"/>
      <c r="F353" s="98"/>
      <c r="G353" s="98"/>
      <c r="H353" s="98"/>
      <c r="I353" s="98"/>
      <c r="J353" s="98"/>
      <c r="K353" s="98"/>
      <c r="L353" s="98"/>
      <c r="M353" s="98"/>
      <c r="N353" s="98"/>
      <c r="O353" s="98"/>
      <c r="P353" s="98"/>
      <c r="Q353" s="98"/>
      <c r="R353" s="98"/>
      <c r="S353" s="98"/>
      <c r="T353" s="98"/>
      <c r="U353" s="98"/>
      <c r="V353" s="98"/>
      <c r="W353" s="98"/>
      <c r="X353" s="98"/>
      <c r="Y353" s="98"/>
      <c r="Z353" s="98"/>
      <c r="AA353" s="98"/>
      <c r="AB353" s="98"/>
      <c r="AC353" s="98"/>
      <c r="AD353" s="98"/>
      <c r="AE353" s="98"/>
      <c r="AF353" s="98"/>
      <c r="AG353" s="98"/>
      <c r="AH353" s="98"/>
      <c r="AI353" s="98"/>
      <c r="AJ353" s="98"/>
      <c r="AK353" s="98"/>
      <c r="AL353" s="98"/>
      <c r="AM353" s="98"/>
      <c r="AN353" s="98"/>
      <c r="AO353" s="98"/>
      <c r="AP353" s="98"/>
      <c r="AQ353" s="98"/>
      <c r="AR353" s="98"/>
      <c r="AS353" s="98"/>
      <c r="AT353" s="98"/>
      <c r="AU353" s="98"/>
      <c r="AV353" s="98"/>
      <c r="AW353" s="98"/>
      <c r="AX353" s="98"/>
    </row>
    <row r="354" spans="1:50" x14ac:dyDescent="0.2">
      <c r="A354" s="96"/>
      <c r="B354" s="99"/>
      <c r="C354" s="98"/>
      <c r="D354" s="98"/>
      <c r="E354" s="98"/>
      <c r="F354" s="98"/>
      <c r="G354" s="98"/>
      <c r="H354" s="98"/>
      <c r="I354" s="98"/>
      <c r="J354" s="98"/>
      <c r="K354" s="98"/>
      <c r="L354" s="98"/>
      <c r="M354" s="98"/>
      <c r="N354" s="98"/>
      <c r="O354" s="98"/>
      <c r="P354" s="98"/>
      <c r="Q354" s="98"/>
      <c r="R354" s="98"/>
      <c r="S354" s="98"/>
      <c r="T354" s="98"/>
      <c r="U354" s="98"/>
      <c r="V354" s="98"/>
      <c r="W354" s="98"/>
      <c r="X354" s="98"/>
      <c r="Y354" s="98"/>
      <c r="Z354" s="98"/>
      <c r="AA354" s="98"/>
      <c r="AB354" s="98"/>
      <c r="AC354" s="98"/>
      <c r="AD354" s="98"/>
      <c r="AE354" s="98"/>
      <c r="AF354" s="98"/>
      <c r="AG354" s="98"/>
      <c r="AH354" s="98"/>
      <c r="AI354" s="98"/>
      <c r="AJ354" s="98"/>
      <c r="AK354" s="98"/>
      <c r="AL354" s="98"/>
      <c r="AM354" s="98"/>
      <c r="AN354" s="98"/>
      <c r="AO354" s="98"/>
      <c r="AP354" s="98"/>
      <c r="AQ354" s="98"/>
      <c r="AR354" s="98"/>
      <c r="AS354" s="98"/>
      <c r="AT354" s="98"/>
      <c r="AU354" s="98"/>
      <c r="AV354" s="98"/>
      <c r="AW354" s="98"/>
      <c r="AX354" s="98"/>
    </row>
    <row r="355" spans="1:50" x14ac:dyDescent="0.2">
      <c r="A355" s="96"/>
      <c r="B355" s="99"/>
      <c r="C355" s="98"/>
      <c r="D355" s="98"/>
      <c r="E355" s="98"/>
      <c r="F355" s="98"/>
      <c r="G355" s="98"/>
      <c r="H355" s="98"/>
      <c r="I355" s="98"/>
      <c r="J355" s="98"/>
      <c r="K355" s="98"/>
      <c r="L355" s="98"/>
      <c r="M355" s="98"/>
      <c r="N355" s="98"/>
      <c r="O355" s="98"/>
      <c r="P355" s="98"/>
      <c r="Q355" s="98"/>
      <c r="R355" s="98"/>
      <c r="S355" s="98"/>
      <c r="T355" s="98"/>
      <c r="U355" s="98"/>
      <c r="V355" s="98"/>
      <c r="W355" s="98"/>
      <c r="X355" s="98"/>
      <c r="Y355" s="98"/>
      <c r="Z355" s="98"/>
      <c r="AA355" s="98"/>
      <c r="AB355" s="98"/>
      <c r="AC355" s="98"/>
      <c r="AD355" s="98"/>
      <c r="AE355" s="98"/>
      <c r="AF355" s="98"/>
      <c r="AG355" s="98"/>
      <c r="AH355" s="98"/>
      <c r="AI355" s="98"/>
      <c r="AJ355" s="98"/>
      <c r="AK355" s="98"/>
      <c r="AL355" s="98"/>
      <c r="AM355" s="98"/>
      <c r="AN355" s="98"/>
      <c r="AO355" s="98"/>
      <c r="AP355" s="98"/>
      <c r="AQ355" s="98"/>
      <c r="AR355" s="98"/>
      <c r="AS355" s="98"/>
      <c r="AT355" s="98"/>
      <c r="AU355" s="98"/>
      <c r="AV355" s="98"/>
      <c r="AW355" s="98"/>
      <c r="AX355" s="98"/>
    </row>
    <row r="356" spans="1:50" x14ac:dyDescent="0.2">
      <c r="A356" s="96"/>
      <c r="B356" s="99"/>
      <c r="C356" s="98"/>
      <c r="D356" s="98"/>
      <c r="E356" s="98"/>
      <c r="F356" s="98"/>
      <c r="G356" s="98"/>
      <c r="H356" s="98"/>
      <c r="I356" s="98"/>
      <c r="J356" s="98"/>
      <c r="K356" s="98"/>
      <c r="L356" s="98"/>
      <c r="M356" s="98"/>
      <c r="N356" s="98"/>
      <c r="O356" s="98"/>
      <c r="P356" s="98"/>
      <c r="Q356" s="98"/>
      <c r="R356" s="98"/>
      <c r="S356" s="98"/>
      <c r="T356" s="98"/>
      <c r="U356" s="98"/>
      <c r="V356" s="98"/>
      <c r="W356" s="98"/>
      <c r="X356" s="98"/>
      <c r="Y356" s="98"/>
      <c r="Z356" s="98"/>
      <c r="AA356" s="98"/>
      <c r="AB356" s="98"/>
      <c r="AC356" s="98"/>
      <c r="AD356" s="98"/>
      <c r="AE356" s="98"/>
      <c r="AF356" s="98"/>
      <c r="AG356" s="98"/>
      <c r="AH356" s="98"/>
      <c r="AI356" s="98"/>
      <c r="AJ356" s="98"/>
      <c r="AK356" s="98"/>
      <c r="AL356" s="98"/>
      <c r="AM356" s="98"/>
      <c r="AN356" s="98"/>
      <c r="AO356" s="98"/>
      <c r="AP356" s="98"/>
      <c r="AQ356" s="98"/>
      <c r="AR356" s="98"/>
      <c r="AS356" s="98"/>
      <c r="AT356" s="98"/>
      <c r="AU356" s="98"/>
      <c r="AV356" s="98"/>
      <c r="AW356" s="98"/>
      <c r="AX356" s="98"/>
    </row>
    <row r="357" spans="1:50" x14ac:dyDescent="0.2">
      <c r="A357" s="96"/>
      <c r="B357" s="99"/>
      <c r="C357" s="98"/>
      <c r="D357" s="98"/>
      <c r="E357" s="98"/>
      <c r="F357" s="98"/>
      <c r="G357" s="98"/>
      <c r="H357" s="98"/>
      <c r="I357" s="98"/>
      <c r="J357" s="98"/>
      <c r="K357" s="98"/>
      <c r="L357" s="98"/>
      <c r="M357" s="98"/>
      <c r="N357" s="98"/>
      <c r="O357" s="98"/>
      <c r="P357" s="98"/>
      <c r="Q357" s="98"/>
      <c r="R357" s="98"/>
      <c r="S357" s="98"/>
      <c r="T357" s="98"/>
      <c r="U357" s="98"/>
      <c r="V357" s="98"/>
      <c r="W357" s="98"/>
      <c r="X357" s="98"/>
      <c r="Y357" s="98"/>
      <c r="Z357" s="98"/>
      <c r="AA357" s="98"/>
      <c r="AB357" s="98"/>
      <c r="AC357" s="98"/>
      <c r="AD357" s="98"/>
      <c r="AE357" s="98"/>
      <c r="AF357" s="98"/>
      <c r="AG357" s="98"/>
      <c r="AH357" s="98"/>
      <c r="AI357" s="98"/>
      <c r="AJ357" s="98"/>
      <c r="AK357" s="98"/>
      <c r="AL357" s="98"/>
      <c r="AM357" s="98"/>
      <c r="AN357" s="98"/>
      <c r="AO357" s="98"/>
      <c r="AP357" s="98"/>
      <c r="AQ357" s="98"/>
      <c r="AR357" s="98"/>
      <c r="AS357" s="98"/>
      <c r="AT357" s="98"/>
      <c r="AU357" s="98"/>
      <c r="AV357" s="98"/>
      <c r="AW357" s="98"/>
      <c r="AX357" s="98"/>
    </row>
    <row r="358" spans="1:50" x14ac:dyDescent="0.2">
      <c r="A358" s="96"/>
      <c r="B358" s="99"/>
      <c r="C358" s="98"/>
      <c r="D358" s="98"/>
      <c r="E358" s="98"/>
      <c r="F358" s="98"/>
      <c r="G358" s="98"/>
      <c r="H358" s="98"/>
      <c r="I358" s="98"/>
      <c r="J358" s="98"/>
      <c r="K358" s="98"/>
      <c r="L358" s="98"/>
      <c r="M358" s="98"/>
      <c r="N358" s="98"/>
      <c r="O358" s="98"/>
      <c r="P358" s="98"/>
      <c r="Q358" s="98"/>
      <c r="R358" s="98"/>
      <c r="S358" s="98"/>
      <c r="T358" s="98"/>
      <c r="U358" s="98"/>
      <c r="V358" s="98"/>
      <c r="W358" s="98"/>
      <c r="X358" s="98"/>
      <c r="Y358" s="98"/>
      <c r="Z358" s="98"/>
      <c r="AA358" s="98"/>
      <c r="AB358" s="98"/>
      <c r="AC358" s="98"/>
      <c r="AD358" s="98"/>
      <c r="AE358" s="98"/>
      <c r="AF358" s="98"/>
      <c r="AG358" s="98"/>
      <c r="AH358" s="98"/>
      <c r="AI358" s="98"/>
      <c r="AJ358" s="98"/>
      <c r="AK358" s="98"/>
      <c r="AL358" s="98"/>
      <c r="AM358" s="98"/>
      <c r="AN358" s="98"/>
      <c r="AO358" s="98"/>
      <c r="AP358" s="98"/>
      <c r="AQ358" s="98"/>
      <c r="AR358" s="98"/>
      <c r="AS358" s="98"/>
      <c r="AT358" s="98"/>
      <c r="AU358" s="98"/>
      <c r="AV358" s="98"/>
      <c r="AW358" s="98"/>
      <c r="AX358" s="98"/>
    </row>
    <row r="359" spans="1:50" x14ac:dyDescent="0.2">
      <c r="A359" s="96"/>
      <c r="B359" s="99"/>
      <c r="C359" s="98"/>
      <c r="D359" s="98"/>
      <c r="E359" s="98"/>
      <c r="F359" s="98"/>
      <c r="G359" s="98"/>
      <c r="H359" s="98"/>
      <c r="I359" s="98"/>
      <c r="J359" s="98"/>
      <c r="K359" s="98"/>
      <c r="L359" s="98"/>
      <c r="M359" s="98"/>
      <c r="N359" s="98"/>
      <c r="O359" s="98"/>
      <c r="P359" s="98"/>
      <c r="Q359" s="98"/>
      <c r="R359" s="98"/>
      <c r="S359" s="98"/>
      <c r="T359" s="98"/>
      <c r="U359" s="98"/>
      <c r="V359" s="98"/>
      <c r="W359" s="98"/>
      <c r="X359" s="98"/>
      <c r="Y359" s="98"/>
      <c r="Z359" s="98"/>
      <c r="AA359" s="98"/>
      <c r="AB359" s="98"/>
      <c r="AC359" s="98"/>
      <c r="AD359" s="98"/>
      <c r="AE359" s="98"/>
      <c r="AF359" s="98"/>
      <c r="AG359" s="98"/>
      <c r="AH359" s="98"/>
      <c r="AI359" s="98"/>
      <c r="AJ359" s="98"/>
      <c r="AK359" s="98"/>
      <c r="AL359" s="98"/>
      <c r="AM359" s="98"/>
      <c r="AN359" s="98"/>
      <c r="AO359" s="98"/>
      <c r="AP359" s="98"/>
      <c r="AQ359" s="98"/>
      <c r="AR359" s="98"/>
      <c r="AS359" s="98"/>
      <c r="AT359" s="98"/>
      <c r="AU359" s="98"/>
      <c r="AV359" s="98"/>
      <c r="AW359" s="98"/>
      <c r="AX359" s="98"/>
    </row>
    <row r="360" spans="1:50" x14ac:dyDescent="0.2">
      <c r="A360" s="96"/>
      <c r="B360" s="99"/>
      <c r="C360" s="98"/>
      <c r="D360" s="98"/>
      <c r="E360" s="98"/>
      <c r="F360" s="98"/>
      <c r="G360" s="98"/>
      <c r="H360" s="98"/>
      <c r="I360" s="98"/>
      <c r="J360" s="98"/>
      <c r="K360" s="98"/>
      <c r="L360" s="98"/>
      <c r="M360" s="98"/>
      <c r="N360" s="98"/>
      <c r="O360" s="98"/>
      <c r="P360" s="98"/>
      <c r="Q360" s="98"/>
      <c r="R360" s="98"/>
      <c r="S360" s="98"/>
      <c r="T360" s="98"/>
      <c r="U360" s="98"/>
      <c r="V360" s="98"/>
      <c r="W360" s="98"/>
      <c r="X360" s="98"/>
      <c r="Y360" s="98"/>
      <c r="Z360" s="98"/>
      <c r="AA360" s="98"/>
      <c r="AB360" s="98"/>
      <c r="AC360" s="98"/>
      <c r="AD360" s="98"/>
      <c r="AE360" s="98"/>
      <c r="AF360" s="98"/>
      <c r="AG360" s="98"/>
      <c r="AH360" s="98"/>
      <c r="AI360" s="98"/>
      <c r="AJ360" s="98"/>
      <c r="AK360" s="98"/>
      <c r="AL360" s="98"/>
      <c r="AM360" s="98"/>
      <c r="AN360" s="98"/>
      <c r="AO360" s="98"/>
      <c r="AP360" s="98"/>
      <c r="AQ360" s="98"/>
      <c r="AR360" s="98"/>
      <c r="AS360" s="98"/>
      <c r="AT360" s="98"/>
      <c r="AU360" s="98"/>
      <c r="AV360" s="98"/>
      <c r="AW360" s="98"/>
      <c r="AX360" s="98"/>
    </row>
    <row r="361" spans="1:50" x14ac:dyDescent="0.2">
      <c r="A361" s="96"/>
      <c r="B361" s="99"/>
      <c r="C361" s="98"/>
      <c r="D361" s="98"/>
      <c r="E361" s="98"/>
      <c r="F361" s="98"/>
      <c r="G361" s="98"/>
      <c r="H361" s="98"/>
      <c r="I361" s="98"/>
      <c r="J361" s="98"/>
      <c r="K361" s="98"/>
      <c r="L361" s="98"/>
      <c r="M361" s="98"/>
      <c r="N361" s="98"/>
      <c r="O361" s="98"/>
      <c r="P361" s="98"/>
      <c r="Q361" s="98"/>
      <c r="R361" s="98"/>
      <c r="S361" s="98"/>
      <c r="T361" s="98"/>
      <c r="U361" s="98"/>
      <c r="V361" s="98"/>
      <c r="W361" s="98"/>
      <c r="X361" s="98"/>
      <c r="Y361" s="98"/>
      <c r="Z361" s="98"/>
      <c r="AA361" s="98"/>
      <c r="AB361" s="98"/>
      <c r="AC361" s="98"/>
      <c r="AD361" s="98"/>
      <c r="AE361" s="98"/>
      <c r="AF361" s="98"/>
      <c r="AG361" s="98"/>
      <c r="AH361" s="98"/>
      <c r="AI361" s="98"/>
      <c r="AJ361" s="98"/>
      <c r="AK361" s="98"/>
      <c r="AL361" s="98"/>
      <c r="AM361" s="98"/>
      <c r="AN361" s="98"/>
      <c r="AO361" s="98"/>
      <c r="AP361" s="98"/>
      <c r="AQ361" s="98"/>
      <c r="AR361" s="98"/>
      <c r="AS361" s="98"/>
      <c r="AT361" s="98"/>
      <c r="AU361" s="98"/>
      <c r="AV361" s="98"/>
      <c r="AW361" s="98"/>
      <c r="AX361" s="98"/>
    </row>
    <row r="362" spans="1:50" x14ac:dyDescent="0.2">
      <c r="A362" s="96"/>
      <c r="B362" s="99"/>
      <c r="C362" s="98"/>
      <c r="D362" s="98"/>
      <c r="E362" s="98"/>
      <c r="F362" s="98"/>
      <c r="G362" s="98"/>
      <c r="H362" s="98"/>
      <c r="I362" s="98"/>
      <c r="J362" s="98"/>
      <c r="K362" s="98"/>
      <c r="L362" s="98"/>
      <c r="M362" s="98"/>
      <c r="N362" s="98"/>
      <c r="O362" s="98"/>
      <c r="P362" s="98"/>
      <c r="Q362" s="98"/>
      <c r="R362" s="98"/>
      <c r="S362" s="98"/>
      <c r="T362" s="98"/>
      <c r="U362" s="98"/>
      <c r="V362" s="98"/>
      <c r="W362" s="98"/>
      <c r="X362" s="98"/>
      <c r="Y362" s="98"/>
      <c r="Z362" s="98"/>
      <c r="AA362" s="98"/>
      <c r="AB362" s="98"/>
      <c r="AC362" s="98"/>
      <c r="AD362" s="98"/>
      <c r="AE362" s="98"/>
      <c r="AF362" s="98"/>
      <c r="AG362" s="98"/>
      <c r="AH362" s="98"/>
      <c r="AI362" s="98"/>
      <c r="AJ362" s="98"/>
      <c r="AK362" s="98"/>
      <c r="AL362" s="98"/>
      <c r="AM362" s="98"/>
      <c r="AN362" s="98"/>
      <c r="AO362" s="98"/>
      <c r="AP362" s="98"/>
      <c r="AQ362" s="98"/>
      <c r="AR362" s="98"/>
      <c r="AS362" s="98"/>
      <c r="AT362" s="98"/>
      <c r="AU362" s="98"/>
      <c r="AV362" s="98"/>
      <c r="AW362" s="98"/>
      <c r="AX362" s="98"/>
    </row>
    <row r="363" spans="1:50" x14ac:dyDescent="0.2">
      <c r="A363" s="96"/>
      <c r="B363" s="99"/>
      <c r="C363" s="98"/>
      <c r="D363" s="98"/>
      <c r="E363" s="98"/>
      <c r="F363" s="98"/>
      <c r="G363" s="98"/>
      <c r="H363" s="98"/>
      <c r="I363" s="98"/>
      <c r="J363" s="98"/>
      <c r="K363" s="98"/>
      <c r="L363" s="98"/>
      <c r="M363" s="98"/>
      <c r="N363" s="98"/>
      <c r="O363" s="98"/>
      <c r="P363" s="98"/>
      <c r="Q363" s="98"/>
      <c r="R363" s="98"/>
      <c r="S363" s="98"/>
      <c r="T363" s="98"/>
      <c r="U363" s="98"/>
      <c r="V363" s="98"/>
      <c r="W363" s="98"/>
      <c r="X363" s="98"/>
      <c r="Y363" s="98"/>
      <c r="Z363" s="98"/>
      <c r="AA363" s="98"/>
      <c r="AB363" s="98"/>
      <c r="AC363" s="98"/>
      <c r="AD363" s="98"/>
      <c r="AE363" s="98"/>
      <c r="AF363" s="98"/>
      <c r="AG363" s="98"/>
      <c r="AH363" s="98"/>
      <c r="AI363" s="98"/>
      <c r="AJ363" s="98"/>
      <c r="AK363" s="98"/>
      <c r="AL363" s="98"/>
      <c r="AM363" s="98"/>
      <c r="AN363" s="98"/>
      <c r="AO363" s="98"/>
      <c r="AP363" s="98"/>
      <c r="AQ363" s="98"/>
      <c r="AR363" s="98"/>
      <c r="AS363" s="98"/>
      <c r="AT363" s="98"/>
      <c r="AU363" s="98"/>
      <c r="AV363" s="98"/>
      <c r="AW363" s="98"/>
      <c r="AX363" s="98"/>
    </row>
    <row r="364" spans="1:50" x14ac:dyDescent="0.2">
      <c r="A364" s="96"/>
      <c r="B364" s="99"/>
      <c r="C364" s="98"/>
      <c r="D364" s="98"/>
      <c r="E364" s="98"/>
      <c r="F364" s="98"/>
      <c r="G364" s="98"/>
      <c r="H364" s="98"/>
      <c r="I364" s="98"/>
      <c r="J364" s="98"/>
      <c r="K364" s="98"/>
      <c r="L364" s="98"/>
      <c r="M364" s="98"/>
      <c r="N364" s="98"/>
      <c r="O364" s="98"/>
      <c r="P364" s="98"/>
      <c r="Q364" s="98"/>
      <c r="R364" s="98"/>
      <c r="S364" s="98"/>
      <c r="T364" s="98"/>
      <c r="U364" s="98"/>
      <c r="V364" s="98"/>
      <c r="W364" s="98"/>
      <c r="X364" s="98"/>
      <c r="Y364" s="98"/>
      <c r="Z364" s="98"/>
      <c r="AA364" s="98"/>
      <c r="AB364" s="98"/>
      <c r="AC364" s="98"/>
      <c r="AD364" s="98"/>
      <c r="AE364" s="98"/>
      <c r="AF364" s="98"/>
      <c r="AG364" s="98"/>
      <c r="AH364" s="98"/>
      <c r="AI364" s="98"/>
      <c r="AJ364" s="98"/>
      <c r="AK364" s="98"/>
      <c r="AL364" s="98"/>
      <c r="AM364" s="98"/>
      <c r="AN364" s="98"/>
      <c r="AO364" s="98"/>
      <c r="AP364" s="98"/>
      <c r="AQ364" s="98"/>
      <c r="AR364" s="98"/>
      <c r="AS364" s="98"/>
      <c r="AT364" s="98"/>
      <c r="AU364" s="98"/>
      <c r="AV364" s="98"/>
      <c r="AW364" s="98"/>
      <c r="AX364" s="98"/>
    </row>
    <row r="365" spans="1:50" x14ac:dyDescent="0.2">
      <c r="A365" s="96"/>
      <c r="B365" s="99"/>
      <c r="C365" s="98"/>
      <c r="D365" s="98"/>
      <c r="E365" s="98"/>
      <c r="F365" s="98"/>
      <c r="G365" s="98"/>
      <c r="H365" s="98"/>
      <c r="I365" s="98"/>
      <c r="J365" s="98"/>
      <c r="K365" s="98"/>
      <c r="L365" s="98"/>
      <c r="M365" s="98"/>
      <c r="N365" s="98"/>
      <c r="O365" s="98"/>
      <c r="P365" s="98"/>
      <c r="Q365" s="98"/>
      <c r="R365" s="98"/>
      <c r="S365" s="98"/>
      <c r="T365" s="98"/>
      <c r="U365" s="98"/>
      <c r="V365" s="98"/>
      <c r="W365" s="98"/>
      <c r="X365" s="98"/>
      <c r="Y365" s="98"/>
      <c r="Z365" s="98"/>
      <c r="AA365" s="98"/>
      <c r="AB365" s="98"/>
      <c r="AC365" s="98"/>
      <c r="AD365" s="98"/>
      <c r="AE365" s="98"/>
      <c r="AF365" s="98"/>
      <c r="AG365" s="98"/>
      <c r="AH365" s="98"/>
      <c r="AI365" s="98"/>
      <c r="AJ365" s="98"/>
      <c r="AK365" s="98"/>
      <c r="AL365" s="98"/>
      <c r="AM365" s="98"/>
      <c r="AN365" s="98"/>
      <c r="AO365" s="98"/>
      <c r="AP365" s="98"/>
      <c r="AQ365" s="98"/>
      <c r="AR365" s="98"/>
      <c r="AS365" s="98"/>
      <c r="AT365" s="98"/>
      <c r="AU365" s="98"/>
      <c r="AV365" s="98"/>
      <c r="AW365" s="98"/>
      <c r="AX365" s="98"/>
    </row>
    <row r="366" spans="1:50" x14ac:dyDescent="0.2">
      <c r="A366" s="96"/>
      <c r="B366" s="99"/>
      <c r="C366" s="98"/>
      <c r="D366" s="98"/>
      <c r="E366" s="98"/>
      <c r="F366" s="98"/>
      <c r="G366" s="98"/>
      <c r="H366" s="98"/>
      <c r="I366" s="98"/>
      <c r="J366" s="98"/>
      <c r="K366" s="98"/>
      <c r="L366" s="98"/>
      <c r="M366" s="98"/>
      <c r="N366" s="98"/>
      <c r="O366" s="98"/>
      <c r="P366" s="98"/>
      <c r="Q366" s="98"/>
      <c r="R366" s="98"/>
      <c r="S366" s="98"/>
      <c r="T366" s="98"/>
      <c r="U366" s="98"/>
      <c r="V366" s="98"/>
      <c r="W366" s="98"/>
      <c r="X366" s="98"/>
      <c r="Y366" s="98"/>
      <c r="Z366" s="98"/>
      <c r="AA366" s="98"/>
      <c r="AB366" s="98"/>
      <c r="AC366" s="98"/>
      <c r="AD366" s="98"/>
      <c r="AE366" s="98"/>
      <c r="AF366" s="98"/>
      <c r="AG366" s="98"/>
      <c r="AH366" s="98"/>
      <c r="AI366" s="98"/>
      <c r="AJ366" s="98"/>
      <c r="AK366" s="98"/>
      <c r="AL366" s="98"/>
      <c r="AM366" s="98"/>
      <c r="AN366" s="98"/>
      <c r="AO366" s="98"/>
      <c r="AP366" s="98"/>
      <c r="AQ366" s="98"/>
      <c r="AR366" s="98"/>
      <c r="AS366" s="98"/>
      <c r="AT366" s="98"/>
      <c r="AU366" s="98"/>
      <c r="AV366" s="98"/>
      <c r="AW366" s="98"/>
      <c r="AX366" s="98"/>
    </row>
    <row r="367" spans="1:50" x14ac:dyDescent="0.2">
      <c r="A367" s="96"/>
      <c r="B367" s="99"/>
      <c r="C367" s="98"/>
      <c r="D367" s="98"/>
      <c r="E367" s="98"/>
      <c r="F367" s="98"/>
      <c r="G367" s="98"/>
      <c r="H367" s="98"/>
      <c r="I367" s="98"/>
      <c r="J367" s="98"/>
      <c r="K367" s="98"/>
      <c r="L367" s="98"/>
      <c r="M367" s="98"/>
      <c r="N367" s="98"/>
      <c r="O367" s="98"/>
      <c r="P367" s="98"/>
      <c r="Q367" s="98"/>
      <c r="R367" s="98"/>
      <c r="S367" s="98"/>
      <c r="T367" s="98"/>
      <c r="U367" s="98"/>
      <c r="V367" s="98"/>
      <c r="W367" s="98"/>
      <c r="X367" s="98"/>
      <c r="Y367" s="98"/>
      <c r="Z367" s="98"/>
      <c r="AA367" s="98"/>
      <c r="AB367" s="98"/>
      <c r="AC367" s="98"/>
      <c r="AD367" s="98"/>
      <c r="AE367" s="98"/>
      <c r="AF367" s="98"/>
      <c r="AG367" s="98"/>
      <c r="AH367" s="98"/>
      <c r="AI367" s="98"/>
      <c r="AJ367" s="98"/>
      <c r="AK367" s="98"/>
      <c r="AL367" s="98"/>
      <c r="AM367" s="98"/>
      <c r="AN367" s="98"/>
      <c r="AO367" s="98"/>
      <c r="AP367" s="98"/>
      <c r="AQ367" s="98"/>
      <c r="AR367" s="98"/>
      <c r="AS367" s="98"/>
      <c r="AT367" s="98"/>
      <c r="AU367" s="98"/>
      <c r="AV367" s="98"/>
      <c r="AW367" s="98"/>
      <c r="AX367" s="98"/>
    </row>
    <row r="368" spans="1:50" x14ac:dyDescent="0.2">
      <c r="A368" s="96"/>
      <c r="B368" s="99"/>
      <c r="C368" s="98"/>
      <c r="D368" s="98"/>
      <c r="E368" s="98"/>
      <c r="F368" s="98"/>
      <c r="G368" s="98"/>
      <c r="H368" s="98"/>
      <c r="I368" s="98"/>
      <c r="J368" s="98"/>
      <c r="K368" s="98"/>
      <c r="L368" s="98"/>
      <c r="M368" s="98"/>
      <c r="N368" s="98"/>
      <c r="O368" s="98"/>
      <c r="P368" s="98"/>
      <c r="Q368" s="98"/>
      <c r="R368" s="98"/>
      <c r="S368" s="98"/>
      <c r="T368" s="98"/>
      <c r="U368" s="98"/>
      <c r="V368" s="98"/>
      <c r="W368" s="98"/>
      <c r="X368" s="98"/>
      <c r="Y368" s="98"/>
      <c r="Z368" s="98"/>
      <c r="AA368" s="98"/>
      <c r="AB368" s="98"/>
      <c r="AC368" s="98"/>
      <c r="AD368" s="98"/>
      <c r="AE368" s="98"/>
      <c r="AF368" s="98"/>
      <c r="AG368" s="98"/>
      <c r="AH368" s="98"/>
      <c r="AI368" s="98"/>
      <c r="AJ368" s="98"/>
      <c r="AK368" s="98"/>
      <c r="AL368" s="98"/>
      <c r="AM368" s="98"/>
      <c r="AN368" s="98"/>
      <c r="AO368" s="98"/>
      <c r="AP368" s="98"/>
      <c r="AQ368" s="98"/>
      <c r="AR368" s="98"/>
      <c r="AS368" s="98"/>
      <c r="AT368" s="98"/>
      <c r="AU368" s="98"/>
      <c r="AV368" s="98"/>
      <c r="AW368" s="98"/>
      <c r="AX368" s="98"/>
    </row>
    <row r="369" spans="1:50" x14ac:dyDescent="0.2">
      <c r="A369" s="96"/>
      <c r="B369" s="99"/>
      <c r="C369" s="98"/>
      <c r="D369" s="98"/>
      <c r="E369" s="98"/>
      <c r="F369" s="98"/>
      <c r="G369" s="98"/>
      <c r="H369" s="98"/>
      <c r="I369" s="98"/>
      <c r="J369" s="98"/>
      <c r="K369" s="98"/>
      <c r="L369" s="98"/>
      <c r="M369" s="98"/>
      <c r="N369" s="98"/>
      <c r="O369" s="98"/>
      <c r="P369" s="98"/>
      <c r="Q369" s="98"/>
      <c r="R369" s="98"/>
      <c r="S369" s="98"/>
      <c r="T369" s="98"/>
      <c r="U369" s="98"/>
      <c r="V369" s="98"/>
      <c r="W369" s="98"/>
      <c r="X369" s="98"/>
      <c r="Y369" s="98"/>
      <c r="Z369" s="98"/>
      <c r="AA369" s="98"/>
      <c r="AB369" s="98"/>
      <c r="AC369" s="98"/>
      <c r="AD369" s="98"/>
      <c r="AE369" s="98"/>
      <c r="AF369" s="98"/>
      <c r="AG369" s="98"/>
      <c r="AH369" s="98"/>
      <c r="AI369" s="98"/>
      <c r="AJ369" s="98"/>
      <c r="AK369" s="98"/>
      <c r="AL369" s="98"/>
      <c r="AM369" s="98"/>
      <c r="AN369" s="98"/>
      <c r="AO369" s="98"/>
      <c r="AP369" s="98"/>
      <c r="AQ369" s="98"/>
      <c r="AR369" s="98"/>
      <c r="AS369" s="98"/>
      <c r="AT369" s="98"/>
      <c r="AU369" s="98"/>
      <c r="AV369" s="98"/>
      <c r="AW369" s="98"/>
      <c r="AX369" s="98"/>
    </row>
    <row r="370" spans="1:50" x14ac:dyDescent="0.2">
      <c r="A370" s="96"/>
      <c r="B370" s="99"/>
      <c r="C370" s="98"/>
      <c r="D370" s="98"/>
      <c r="E370" s="98"/>
      <c r="F370" s="98"/>
      <c r="G370" s="98"/>
      <c r="H370" s="98"/>
      <c r="I370" s="98"/>
      <c r="J370" s="98"/>
      <c r="K370" s="98"/>
      <c r="L370" s="98"/>
      <c r="M370" s="98"/>
      <c r="N370" s="98"/>
      <c r="O370" s="98"/>
      <c r="P370" s="98"/>
      <c r="Q370" s="98"/>
      <c r="R370" s="98"/>
      <c r="S370" s="98"/>
      <c r="T370" s="98"/>
      <c r="U370" s="98"/>
      <c r="V370" s="98"/>
      <c r="W370" s="98"/>
      <c r="X370" s="98"/>
      <c r="Y370" s="98"/>
      <c r="Z370" s="98"/>
      <c r="AA370" s="98"/>
      <c r="AB370" s="98"/>
      <c r="AC370" s="98"/>
      <c r="AD370" s="98"/>
      <c r="AE370" s="98"/>
      <c r="AF370" s="98"/>
      <c r="AG370" s="98"/>
      <c r="AH370" s="98"/>
      <c r="AI370" s="98"/>
      <c r="AJ370" s="98"/>
      <c r="AK370" s="98"/>
      <c r="AL370" s="98"/>
      <c r="AM370" s="98"/>
      <c r="AN370" s="98"/>
      <c r="AO370" s="98"/>
      <c r="AP370" s="98"/>
      <c r="AQ370" s="98"/>
      <c r="AR370" s="98"/>
      <c r="AS370" s="98"/>
      <c r="AT370" s="98"/>
      <c r="AU370" s="98"/>
      <c r="AV370" s="98"/>
      <c r="AW370" s="98"/>
      <c r="AX370" s="98"/>
    </row>
    <row r="371" spans="1:50" x14ac:dyDescent="0.2">
      <c r="A371" s="96"/>
      <c r="B371" s="99"/>
      <c r="C371" s="98"/>
      <c r="D371" s="98"/>
      <c r="E371" s="98"/>
      <c r="F371" s="98"/>
      <c r="G371" s="98"/>
      <c r="H371" s="98"/>
      <c r="I371" s="98"/>
      <c r="J371" s="98"/>
      <c r="K371" s="98"/>
      <c r="L371" s="98"/>
      <c r="M371" s="98"/>
      <c r="N371" s="98"/>
      <c r="O371" s="98"/>
      <c r="P371" s="98"/>
      <c r="Q371" s="98"/>
      <c r="R371" s="98"/>
      <c r="S371" s="98"/>
      <c r="T371" s="98"/>
      <c r="U371" s="98"/>
      <c r="V371" s="98"/>
      <c r="W371" s="98"/>
      <c r="X371" s="98"/>
      <c r="Y371" s="98"/>
      <c r="Z371" s="98"/>
      <c r="AA371" s="98"/>
      <c r="AB371" s="98"/>
      <c r="AC371" s="98"/>
      <c r="AD371" s="98"/>
      <c r="AE371" s="98"/>
      <c r="AF371" s="98"/>
      <c r="AG371" s="98"/>
      <c r="AH371" s="98"/>
      <c r="AI371" s="98"/>
      <c r="AJ371" s="98"/>
      <c r="AK371" s="98"/>
      <c r="AL371" s="98"/>
      <c r="AM371" s="98"/>
      <c r="AN371" s="98"/>
      <c r="AO371" s="98"/>
      <c r="AP371" s="98"/>
      <c r="AQ371" s="98"/>
      <c r="AR371" s="98"/>
      <c r="AS371" s="98"/>
      <c r="AT371" s="98"/>
      <c r="AU371" s="98"/>
      <c r="AV371" s="98"/>
      <c r="AW371" s="98"/>
      <c r="AX371" s="98"/>
    </row>
    <row r="372" spans="1:50" x14ac:dyDescent="0.2">
      <c r="A372" s="96"/>
      <c r="B372" s="99"/>
      <c r="C372" s="98"/>
      <c r="D372" s="98"/>
      <c r="E372" s="98"/>
      <c r="F372" s="98"/>
      <c r="G372" s="98"/>
      <c r="H372" s="98"/>
      <c r="I372" s="98"/>
      <c r="J372" s="98"/>
      <c r="K372" s="98"/>
      <c r="L372" s="98"/>
      <c r="M372" s="98"/>
      <c r="N372" s="98"/>
      <c r="O372" s="98"/>
      <c r="P372" s="98"/>
      <c r="Q372" s="98"/>
      <c r="R372" s="98"/>
      <c r="S372" s="98"/>
      <c r="T372" s="98"/>
      <c r="U372" s="98"/>
      <c r="V372" s="98"/>
      <c r="W372" s="98"/>
      <c r="X372" s="98"/>
      <c r="Y372" s="98"/>
      <c r="Z372" s="98"/>
      <c r="AA372" s="98"/>
      <c r="AB372" s="98"/>
      <c r="AC372" s="98"/>
      <c r="AD372" s="98"/>
      <c r="AE372" s="98"/>
      <c r="AF372" s="98"/>
      <c r="AG372" s="98"/>
      <c r="AH372" s="98"/>
      <c r="AI372" s="98"/>
      <c r="AJ372" s="98"/>
      <c r="AK372" s="98"/>
      <c r="AL372" s="98"/>
      <c r="AM372" s="98"/>
      <c r="AN372" s="98"/>
      <c r="AO372" s="98"/>
      <c r="AP372" s="98"/>
      <c r="AQ372" s="98"/>
      <c r="AR372" s="98"/>
      <c r="AS372" s="98"/>
      <c r="AT372" s="98"/>
      <c r="AU372" s="98"/>
      <c r="AV372" s="98"/>
      <c r="AW372" s="98"/>
      <c r="AX372" s="98"/>
    </row>
    <row r="373" spans="1:50" x14ac:dyDescent="0.2">
      <c r="A373" s="96"/>
      <c r="B373" s="99"/>
      <c r="C373" s="98"/>
      <c r="D373" s="98"/>
      <c r="E373" s="98"/>
      <c r="F373" s="98"/>
      <c r="G373" s="98"/>
      <c r="H373" s="98"/>
      <c r="I373" s="98"/>
      <c r="J373" s="98"/>
      <c r="K373" s="98"/>
      <c r="L373" s="98"/>
      <c r="M373" s="98"/>
      <c r="N373" s="98"/>
      <c r="O373" s="98"/>
      <c r="P373" s="98"/>
      <c r="Q373" s="98"/>
      <c r="R373" s="98"/>
      <c r="S373" s="98"/>
      <c r="T373" s="98"/>
      <c r="U373" s="98"/>
      <c r="V373" s="98"/>
      <c r="W373" s="98"/>
      <c r="X373" s="98"/>
      <c r="Y373" s="98"/>
      <c r="Z373" s="98"/>
      <c r="AA373" s="98"/>
      <c r="AB373" s="98"/>
      <c r="AC373" s="98"/>
      <c r="AD373" s="98"/>
      <c r="AE373" s="98"/>
      <c r="AF373" s="98"/>
      <c r="AG373" s="98"/>
      <c r="AH373" s="98"/>
      <c r="AI373" s="98"/>
      <c r="AJ373" s="98"/>
      <c r="AK373" s="98"/>
      <c r="AL373" s="98"/>
      <c r="AM373" s="98"/>
      <c r="AN373" s="98"/>
      <c r="AO373" s="98"/>
      <c r="AP373" s="98"/>
      <c r="AQ373" s="98"/>
      <c r="AR373" s="98"/>
      <c r="AS373" s="98"/>
      <c r="AT373" s="98"/>
      <c r="AU373" s="98"/>
      <c r="AV373" s="98"/>
      <c r="AW373" s="98"/>
      <c r="AX373" s="98"/>
    </row>
    <row r="374" spans="1:50" x14ac:dyDescent="0.2">
      <c r="A374" s="96"/>
      <c r="B374" s="99"/>
      <c r="C374" s="98"/>
      <c r="D374" s="98"/>
      <c r="E374" s="98"/>
      <c r="F374" s="98"/>
      <c r="G374" s="98"/>
      <c r="H374" s="98"/>
      <c r="I374" s="98"/>
      <c r="J374" s="98"/>
      <c r="K374" s="98"/>
      <c r="L374" s="98"/>
      <c r="M374" s="98"/>
      <c r="N374" s="98"/>
      <c r="O374" s="98"/>
      <c r="P374" s="98"/>
      <c r="Q374" s="98"/>
      <c r="R374" s="98"/>
      <c r="S374" s="98"/>
      <c r="T374" s="98"/>
      <c r="U374" s="98"/>
      <c r="V374" s="98"/>
      <c r="W374" s="98"/>
      <c r="X374" s="98"/>
      <c r="Y374" s="98"/>
      <c r="Z374" s="98"/>
      <c r="AA374" s="98"/>
      <c r="AB374" s="98"/>
      <c r="AC374" s="98"/>
      <c r="AD374" s="98"/>
      <c r="AE374" s="98"/>
      <c r="AF374" s="98"/>
      <c r="AG374" s="98"/>
      <c r="AH374" s="98"/>
      <c r="AI374" s="98"/>
      <c r="AJ374" s="98"/>
      <c r="AK374" s="98"/>
      <c r="AL374" s="98"/>
      <c r="AM374" s="98"/>
      <c r="AN374" s="98"/>
      <c r="AO374" s="98"/>
      <c r="AP374" s="98"/>
      <c r="AQ374" s="98"/>
      <c r="AR374" s="98"/>
      <c r="AS374" s="98"/>
      <c r="AT374" s="98"/>
      <c r="AU374" s="98"/>
      <c r="AV374" s="98"/>
      <c r="AW374" s="98"/>
      <c r="AX374" s="98"/>
    </row>
    <row r="375" spans="1:50" x14ac:dyDescent="0.2">
      <c r="A375" s="96"/>
      <c r="B375" s="99"/>
      <c r="C375" s="98"/>
      <c r="D375" s="98"/>
      <c r="E375" s="98"/>
      <c r="F375" s="98"/>
      <c r="G375" s="98"/>
      <c r="H375" s="98"/>
      <c r="I375" s="98"/>
      <c r="J375" s="98"/>
      <c r="K375" s="98"/>
      <c r="L375" s="98"/>
      <c r="M375" s="98"/>
      <c r="N375" s="98"/>
      <c r="O375" s="98"/>
      <c r="P375" s="98"/>
      <c r="Q375" s="98"/>
      <c r="R375" s="98"/>
      <c r="S375" s="98"/>
      <c r="T375" s="98"/>
      <c r="U375" s="98"/>
      <c r="V375" s="98"/>
      <c r="W375" s="98"/>
      <c r="X375" s="98"/>
      <c r="Y375" s="98"/>
      <c r="Z375" s="98"/>
      <c r="AA375" s="98"/>
      <c r="AB375" s="98"/>
      <c r="AC375" s="98"/>
      <c r="AD375" s="98"/>
      <c r="AE375" s="98"/>
      <c r="AF375" s="98"/>
      <c r="AG375" s="98"/>
      <c r="AH375" s="98"/>
      <c r="AI375" s="98"/>
      <c r="AJ375" s="98"/>
      <c r="AK375" s="98"/>
      <c r="AL375" s="98"/>
      <c r="AM375" s="98"/>
      <c r="AN375" s="98"/>
      <c r="AO375" s="98"/>
      <c r="AP375" s="98"/>
      <c r="AQ375" s="98"/>
      <c r="AR375" s="98"/>
      <c r="AS375" s="98"/>
      <c r="AT375" s="98"/>
      <c r="AU375" s="98"/>
      <c r="AV375" s="98"/>
      <c r="AW375" s="98"/>
      <c r="AX375" s="98"/>
    </row>
    <row r="376" spans="1:50" x14ac:dyDescent="0.2">
      <c r="A376" s="96"/>
      <c r="B376" s="99"/>
      <c r="C376" s="98"/>
      <c r="D376" s="98"/>
      <c r="E376" s="98"/>
      <c r="F376" s="98"/>
      <c r="G376" s="98"/>
      <c r="H376" s="98"/>
      <c r="I376" s="98"/>
      <c r="J376" s="98"/>
      <c r="K376" s="98"/>
      <c r="L376" s="98"/>
      <c r="M376" s="98"/>
      <c r="N376" s="98"/>
      <c r="O376" s="98"/>
      <c r="P376" s="98"/>
      <c r="Q376" s="98"/>
      <c r="R376" s="98"/>
      <c r="S376" s="98"/>
      <c r="T376" s="98"/>
      <c r="U376" s="98"/>
      <c r="V376" s="98"/>
      <c r="W376" s="98"/>
      <c r="X376" s="98"/>
      <c r="Y376" s="98"/>
      <c r="Z376" s="98"/>
      <c r="AA376" s="98"/>
      <c r="AB376" s="98"/>
      <c r="AC376" s="98"/>
      <c r="AD376" s="98"/>
      <c r="AE376" s="98"/>
      <c r="AF376" s="98"/>
      <c r="AG376" s="98"/>
      <c r="AH376" s="98"/>
      <c r="AI376" s="98"/>
      <c r="AJ376" s="98"/>
      <c r="AK376" s="98"/>
      <c r="AL376" s="98"/>
      <c r="AM376" s="98"/>
      <c r="AN376" s="98"/>
      <c r="AO376" s="98"/>
      <c r="AP376" s="98"/>
      <c r="AQ376" s="98"/>
      <c r="AR376" s="98"/>
      <c r="AS376" s="98"/>
      <c r="AT376" s="98"/>
      <c r="AU376" s="98"/>
      <c r="AV376" s="98"/>
      <c r="AW376" s="98"/>
      <c r="AX376" s="98"/>
    </row>
    <row r="377" spans="1:50" x14ac:dyDescent="0.2">
      <c r="A377" s="96"/>
      <c r="B377" s="99"/>
      <c r="C377" s="98"/>
      <c r="D377" s="98"/>
      <c r="E377" s="98"/>
      <c r="F377" s="98"/>
      <c r="G377" s="98"/>
      <c r="H377" s="98"/>
      <c r="I377" s="98"/>
      <c r="J377" s="98"/>
      <c r="K377" s="98"/>
      <c r="L377" s="98"/>
      <c r="M377" s="98"/>
      <c r="N377" s="98"/>
      <c r="O377" s="98"/>
      <c r="P377" s="98"/>
      <c r="Q377" s="98"/>
      <c r="R377" s="98"/>
      <c r="S377" s="98"/>
      <c r="T377" s="98"/>
      <c r="U377" s="98"/>
      <c r="V377" s="98"/>
      <c r="W377" s="98"/>
      <c r="X377" s="98"/>
      <c r="Y377" s="98"/>
      <c r="Z377" s="98"/>
      <c r="AA377" s="98"/>
      <c r="AB377" s="98"/>
      <c r="AC377" s="98"/>
      <c r="AD377" s="98"/>
      <c r="AE377" s="98"/>
      <c r="AF377" s="98"/>
      <c r="AG377" s="98"/>
      <c r="AH377" s="98"/>
      <c r="AI377" s="98"/>
      <c r="AJ377" s="98"/>
      <c r="AK377" s="98"/>
      <c r="AL377" s="98"/>
      <c r="AM377" s="98"/>
      <c r="AN377" s="98"/>
      <c r="AO377" s="98"/>
      <c r="AP377" s="98"/>
      <c r="AQ377" s="98"/>
      <c r="AR377" s="98"/>
      <c r="AS377" s="98"/>
      <c r="AT377" s="98"/>
      <c r="AU377" s="98"/>
      <c r="AV377" s="98"/>
      <c r="AW377" s="98"/>
      <c r="AX377" s="98"/>
    </row>
    <row r="378" spans="1:50" x14ac:dyDescent="0.2">
      <c r="A378" s="96"/>
      <c r="B378" s="99"/>
      <c r="C378" s="98"/>
      <c r="D378" s="98"/>
      <c r="E378" s="98"/>
      <c r="F378" s="98"/>
      <c r="G378" s="98"/>
      <c r="H378" s="98"/>
      <c r="I378" s="98"/>
      <c r="J378" s="98"/>
      <c r="K378" s="98"/>
      <c r="L378" s="98"/>
      <c r="M378" s="98"/>
      <c r="N378" s="98"/>
      <c r="O378" s="98"/>
      <c r="P378" s="98"/>
      <c r="Q378" s="98"/>
      <c r="R378" s="98"/>
      <c r="S378" s="98"/>
      <c r="T378" s="98"/>
      <c r="U378" s="98"/>
      <c r="V378" s="98"/>
      <c r="W378" s="98"/>
      <c r="X378" s="98"/>
      <c r="Y378" s="98"/>
      <c r="Z378" s="98"/>
      <c r="AA378" s="98"/>
      <c r="AB378" s="98"/>
      <c r="AC378" s="98"/>
      <c r="AD378" s="98"/>
      <c r="AE378" s="98"/>
      <c r="AF378" s="98"/>
      <c r="AG378" s="98"/>
      <c r="AH378" s="98"/>
      <c r="AI378" s="98"/>
      <c r="AJ378" s="98"/>
      <c r="AK378" s="98"/>
      <c r="AL378" s="98"/>
      <c r="AM378" s="98"/>
      <c r="AN378" s="98"/>
      <c r="AO378" s="98"/>
      <c r="AP378" s="98"/>
      <c r="AQ378" s="98"/>
      <c r="AR378" s="98"/>
      <c r="AS378" s="98"/>
      <c r="AT378" s="98"/>
      <c r="AU378" s="98"/>
      <c r="AV378" s="98"/>
      <c r="AW378" s="98"/>
      <c r="AX378" s="98"/>
    </row>
    <row r="379" spans="1:50" x14ac:dyDescent="0.2">
      <c r="A379" s="96"/>
      <c r="B379" s="99"/>
      <c r="C379" s="98"/>
      <c r="D379" s="98"/>
      <c r="E379" s="98"/>
      <c r="F379" s="98"/>
      <c r="G379" s="98"/>
      <c r="H379" s="98"/>
      <c r="I379" s="98"/>
      <c r="J379" s="98"/>
      <c r="K379" s="98"/>
      <c r="L379" s="98"/>
      <c r="M379" s="98"/>
      <c r="N379" s="98"/>
      <c r="O379" s="98"/>
      <c r="P379" s="98"/>
      <c r="Q379" s="98"/>
      <c r="R379" s="98"/>
      <c r="S379" s="98"/>
      <c r="T379" s="98"/>
      <c r="U379" s="98"/>
      <c r="V379" s="98"/>
      <c r="W379" s="98"/>
      <c r="X379" s="98"/>
      <c r="Y379" s="98"/>
      <c r="Z379" s="98"/>
      <c r="AA379" s="98"/>
      <c r="AB379" s="98"/>
      <c r="AC379" s="98"/>
      <c r="AD379" s="98"/>
      <c r="AE379" s="98"/>
      <c r="AF379" s="98"/>
      <c r="AG379" s="98"/>
      <c r="AH379" s="98"/>
      <c r="AI379" s="98"/>
      <c r="AJ379" s="98"/>
      <c r="AK379" s="98"/>
      <c r="AL379" s="98"/>
      <c r="AM379" s="98"/>
      <c r="AN379" s="98"/>
      <c r="AO379" s="98"/>
      <c r="AP379" s="98"/>
      <c r="AQ379" s="98"/>
      <c r="AR379" s="98"/>
      <c r="AS379" s="98"/>
      <c r="AT379" s="98"/>
      <c r="AU379" s="98"/>
      <c r="AV379" s="98"/>
      <c r="AW379" s="98"/>
      <c r="AX379" s="98"/>
    </row>
    <row r="380" spans="1:50" x14ac:dyDescent="0.2">
      <c r="A380" s="96"/>
      <c r="B380" s="99"/>
      <c r="C380" s="98"/>
      <c r="D380" s="98"/>
      <c r="E380" s="98"/>
      <c r="F380" s="98"/>
      <c r="G380" s="98"/>
      <c r="H380" s="98"/>
      <c r="I380" s="98"/>
      <c r="J380" s="98"/>
      <c r="K380" s="98"/>
      <c r="L380" s="98"/>
      <c r="M380" s="98"/>
      <c r="N380" s="98"/>
      <c r="O380" s="98"/>
      <c r="P380" s="98"/>
      <c r="Q380" s="98"/>
      <c r="R380" s="98"/>
      <c r="S380" s="98"/>
      <c r="T380" s="98"/>
      <c r="U380" s="98"/>
      <c r="V380" s="98"/>
      <c r="W380" s="98"/>
      <c r="X380" s="98"/>
      <c r="Y380" s="98"/>
      <c r="Z380" s="98"/>
      <c r="AA380" s="98"/>
      <c r="AB380" s="98"/>
      <c r="AC380" s="98"/>
      <c r="AD380" s="98"/>
      <c r="AE380" s="98"/>
      <c r="AF380" s="98"/>
      <c r="AG380" s="98"/>
      <c r="AH380" s="98"/>
      <c r="AI380" s="98"/>
      <c r="AJ380" s="98"/>
      <c r="AK380" s="98"/>
      <c r="AL380" s="98"/>
      <c r="AM380" s="98"/>
      <c r="AN380" s="98"/>
      <c r="AO380" s="98"/>
      <c r="AP380" s="98"/>
      <c r="AQ380" s="98"/>
      <c r="AR380" s="98"/>
      <c r="AS380" s="98"/>
      <c r="AT380" s="98"/>
      <c r="AU380" s="98"/>
      <c r="AV380" s="98"/>
      <c r="AW380" s="98"/>
      <c r="AX380" s="98"/>
    </row>
    <row r="381" spans="1:50" x14ac:dyDescent="0.2">
      <c r="A381" s="96"/>
      <c r="B381" s="99"/>
      <c r="C381" s="98"/>
      <c r="D381" s="98"/>
      <c r="E381" s="98"/>
      <c r="F381" s="98"/>
      <c r="G381" s="98"/>
      <c r="H381" s="98"/>
      <c r="I381" s="98"/>
      <c r="J381" s="98"/>
      <c r="K381" s="98"/>
      <c r="L381" s="98"/>
      <c r="M381" s="98"/>
      <c r="N381" s="98"/>
      <c r="O381" s="98"/>
      <c r="P381" s="98"/>
      <c r="Q381" s="98"/>
      <c r="R381" s="98"/>
      <c r="S381" s="98"/>
      <c r="T381" s="98"/>
      <c r="U381" s="98"/>
      <c r="V381" s="98"/>
      <c r="W381" s="98"/>
      <c r="X381" s="98"/>
      <c r="Y381" s="98"/>
      <c r="Z381" s="98"/>
      <c r="AA381" s="98"/>
      <c r="AB381" s="98"/>
      <c r="AC381" s="98"/>
      <c r="AD381" s="98"/>
      <c r="AE381" s="98"/>
      <c r="AF381" s="98"/>
      <c r="AG381" s="98"/>
      <c r="AH381" s="98"/>
      <c r="AI381" s="98"/>
      <c r="AJ381" s="98"/>
      <c r="AK381" s="98"/>
      <c r="AL381" s="98"/>
      <c r="AM381" s="98"/>
      <c r="AN381" s="98"/>
      <c r="AO381" s="98"/>
      <c r="AP381" s="98"/>
      <c r="AQ381" s="98"/>
      <c r="AR381" s="98"/>
      <c r="AS381" s="98"/>
      <c r="AT381" s="98"/>
      <c r="AU381" s="98"/>
      <c r="AV381" s="98"/>
      <c r="AW381" s="98"/>
      <c r="AX381" s="98"/>
    </row>
    <row r="382" spans="1:50" x14ac:dyDescent="0.2">
      <c r="A382" s="96"/>
      <c r="B382" s="99"/>
      <c r="C382" s="98"/>
      <c r="D382" s="98"/>
      <c r="E382" s="98"/>
      <c r="F382" s="98"/>
      <c r="G382" s="98"/>
      <c r="H382" s="98"/>
      <c r="I382" s="98"/>
      <c r="J382" s="98"/>
      <c r="K382" s="98"/>
      <c r="L382" s="98"/>
      <c r="M382" s="98"/>
      <c r="N382" s="98"/>
      <c r="O382" s="98"/>
      <c r="P382" s="98"/>
      <c r="Q382" s="98"/>
      <c r="R382" s="98"/>
      <c r="S382" s="98"/>
      <c r="T382" s="98"/>
      <c r="U382" s="98"/>
      <c r="V382" s="98"/>
      <c r="W382" s="98"/>
      <c r="X382" s="98"/>
      <c r="Y382" s="98"/>
      <c r="Z382" s="98"/>
      <c r="AA382" s="98"/>
      <c r="AB382" s="98"/>
      <c r="AC382" s="98"/>
      <c r="AD382" s="98"/>
      <c r="AE382" s="98"/>
      <c r="AF382" s="98"/>
      <c r="AG382" s="98"/>
      <c r="AH382" s="98"/>
      <c r="AI382" s="98"/>
      <c r="AJ382" s="98"/>
      <c r="AK382" s="98"/>
      <c r="AL382" s="98"/>
      <c r="AM382" s="98"/>
      <c r="AN382" s="98"/>
      <c r="AO382" s="98"/>
      <c r="AP382" s="98"/>
      <c r="AQ382" s="98"/>
      <c r="AR382" s="98"/>
      <c r="AS382" s="98"/>
      <c r="AT382" s="98"/>
      <c r="AU382" s="98"/>
      <c r="AV382" s="98"/>
      <c r="AW382" s="98"/>
      <c r="AX382" s="98"/>
    </row>
    <row r="383" spans="1:50" x14ac:dyDescent="0.2">
      <c r="A383" s="96"/>
      <c r="B383" s="99"/>
      <c r="C383" s="98"/>
      <c r="D383" s="98"/>
      <c r="E383" s="98"/>
      <c r="F383" s="98"/>
      <c r="G383" s="98"/>
      <c r="H383" s="98"/>
      <c r="I383" s="98"/>
      <c r="J383" s="98"/>
      <c r="K383" s="98"/>
      <c r="L383" s="98"/>
      <c r="M383" s="98"/>
      <c r="N383" s="98"/>
      <c r="O383" s="98"/>
      <c r="P383" s="98"/>
      <c r="Q383" s="98"/>
      <c r="R383" s="98"/>
      <c r="S383" s="98"/>
      <c r="T383" s="98"/>
      <c r="U383" s="98"/>
      <c r="V383" s="98"/>
      <c r="W383" s="98"/>
      <c r="X383" s="98"/>
      <c r="Y383" s="98"/>
      <c r="Z383" s="98"/>
      <c r="AA383" s="98"/>
      <c r="AB383" s="98"/>
      <c r="AC383" s="98"/>
      <c r="AD383" s="98"/>
      <c r="AE383" s="98"/>
      <c r="AF383" s="98"/>
      <c r="AG383" s="98"/>
      <c r="AH383" s="98"/>
      <c r="AI383" s="98"/>
      <c r="AJ383" s="98"/>
      <c r="AK383" s="98"/>
      <c r="AL383" s="98"/>
      <c r="AM383" s="98"/>
      <c r="AN383" s="98"/>
      <c r="AO383" s="98"/>
      <c r="AP383" s="98"/>
      <c r="AQ383" s="98"/>
      <c r="AR383" s="98"/>
      <c r="AS383" s="98"/>
      <c r="AT383" s="98"/>
      <c r="AU383" s="98"/>
      <c r="AV383" s="98"/>
      <c r="AW383" s="98"/>
      <c r="AX383" s="98"/>
    </row>
    <row r="384" spans="1:50" x14ac:dyDescent="0.2">
      <c r="A384" s="96"/>
      <c r="B384" s="99"/>
      <c r="C384" s="98"/>
      <c r="D384" s="98"/>
      <c r="E384" s="98"/>
      <c r="F384" s="98"/>
      <c r="G384" s="98"/>
      <c r="H384" s="98"/>
      <c r="I384" s="98"/>
      <c r="J384" s="98"/>
      <c r="K384" s="98"/>
      <c r="L384" s="98"/>
      <c r="M384" s="98"/>
      <c r="N384" s="98"/>
      <c r="O384" s="98"/>
      <c r="P384" s="98"/>
      <c r="Q384" s="98"/>
      <c r="R384" s="98"/>
      <c r="S384" s="98"/>
      <c r="T384" s="98"/>
      <c r="U384" s="98"/>
      <c r="V384" s="98"/>
      <c r="W384" s="98"/>
      <c r="X384" s="98"/>
      <c r="Y384" s="98"/>
      <c r="Z384" s="98"/>
      <c r="AA384" s="98"/>
      <c r="AB384" s="98"/>
      <c r="AC384" s="98"/>
      <c r="AD384" s="98"/>
      <c r="AE384" s="98"/>
      <c r="AF384" s="98"/>
      <c r="AG384" s="98"/>
      <c r="AH384" s="98"/>
      <c r="AI384" s="98"/>
      <c r="AJ384" s="98"/>
      <c r="AK384" s="98"/>
      <c r="AL384" s="98"/>
      <c r="AM384" s="98"/>
      <c r="AN384" s="98"/>
      <c r="AO384" s="98"/>
      <c r="AP384" s="98"/>
      <c r="AQ384" s="98"/>
      <c r="AR384" s="98"/>
      <c r="AS384" s="98"/>
      <c r="AT384" s="98"/>
      <c r="AU384" s="98"/>
      <c r="AV384" s="98"/>
      <c r="AW384" s="98"/>
      <c r="AX384" s="98"/>
    </row>
    <row r="385" spans="1:50" x14ac:dyDescent="0.2">
      <c r="A385" s="96"/>
      <c r="B385" s="99"/>
      <c r="C385" s="98"/>
      <c r="D385" s="98"/>
      <c r="E385" s="98"/>
      <c r="F385" s="98"/>
      <c r="G385" s="98"/>
      <c r="H385" s="98"/>
      <c r="I385" s="98"/>
      <c r="J385" s="98"/>
      <c r="K385" s="98"/>
      <c r="L385" s="98"/>
      <c r="M385" s="98"/>
      <c r="N385" s="98"/>
      <c r="O385" s="98"/>
      <c r="P385" s="98"/>
      <c r="Q385" s="98"/>
      <c r="R385" s="98"/>
      <c r="S385" s="98"/>
      <c r="T385" s="98"/>
      <c r="U385" s="98"/>
      <c r="V385" s="98"/>
      <c r="W385" s="98"/>
      <c r="X385" s="98"/>
      <c r="Y385" s="98"/>
      <c r="Z385" s="98"/>
      <c r="AA385" s="98"/>
      <c r="AB385" s="98"/>
      <c r="AC385" s="98"/>
      <c r="AD385" s="98"/>
      <c r="AE385" s="98"/>
      <c r="AF385" s="98"/>
      <c r="AG385" s="98"/>
      <c r="AH385" s="98"/>
      <c r="AI385" s="98"/>
      <c r="AJ385" s="98"/>
      <c r="AK385" s="98"/>
      <c r="AL385" s="98"/>
      <c r="AM385" s="98"/>
      <c r="AN385" s="98"/>
      <c r="AO385" s="98"/>
      <c r="AP385" s="98"/>
      <c r="AQ385" s="98"/>
      <c r="AR385" s="98"/>
      <c r="AS385" s="98"/>
      <c r="AT385" s="98"/>
      <c r="AU385" s="98"/>
      <c r="AV385" s="98"/>
      <c r="AW385" s="98"/>
      <c r="AX385" s="98"/>
    </row>
    <row r="386" spans="1:50" x14ac:dyDescent="0.2">
      <c r="A386" s="96"/>
      <c r="B386" s="99"/>
      <c r="C386" s="98"/>
      <c r="D386" s="98"/>
      <c r="E386" s="98"/>
      <c r="F386" s="98"/>
      <c r="G386" s="98"/>
      <c r="H386" s="98"/>
      <c r="I386" s="98"/>
      <c r="J386" s="98"/>
      <c r="K386" s="98"/>
      <c r="L386" s="98"/>
      <c r="M386" s="98"/>
      <c r="N386" s="98"/>
      <c r="O386" s="98"/>
      <c r="P386" s="98"/>
      <c r="Q386" s="98"/>
      <c r="R386" s="98"/>
      <c r="S386" s="98"/>
      <c r="T386" s="98"/>
      <c r="U386" s="98"/>
      <c r="V386" s="98"/>
      <c r="W386" s="98"/>
      <c r="X386" s="98"/>
      <c r="Y386" s="98"/>
      <c r="Z386" s="98"/>
      <c r="AA386" s="98"/>
      <c r="AB386" s="98"/>
      <c r="AC386" s="98"/>
      <c r="AD386" s="98"/>
      <c r="AE386" s="98"/>
      <c r="AF386" s="98"/>
      <c r="AG386" s="98"/>
      <c r="AH386" s="98"/>
      <c r="AI386" s="98"/>
      <c r="AJ386" s="98"/>
      <c r="AK386" s="98"/>
      <c r="AL386" s="98"/>
      <c r="AM386" s="98"/>
      <c r="AN386" s="98"/>
      <c r="AO386" s="98"/>
      <c r="AP386" s="98"/>
      <c r="AQ386" s="98"/>
      <c r="AR386" s="98"/>
      <c r="AS386" s="98"/>
      <c r="AT386" s="98"/>
      <c r="AU386" s="98"/>
      <c r="AV386" s="98"/>
      <c r="AW386" s="98"/>
      <c r="AX386" s="98"/>
    </row>
    <row r="387" spans="1:50" x14ac:dyDescent="0.2">
      <c r="A387" s="96"/>
      <c r="B387" s="99"/>
      <c r="C387" s="98"/>
      <c r="D387" s="98"/>
      <c r="E387" s="98"/>
      <c r="F387" s="98"/>
      <c r="G387" s="98"/>
      <c r="H387" s="98"/>
      <c r="I387" s="98"/>
      <c r="J387" s="98"/>
      <c r="K387" s="98"/>
      <c r="L387" s="98"/>
      <c r="M387" s="98"/>
      <c r="N387" s="98"/>
      <c r="O387" s="98"/>
      <c r="P387" s="98"/>
      <c r="Q387" s="98"/>
      <c r="R387" s="98"/>
      <c r="S387" s="98"/>
      <c r="T387" s="98"/>
      <c r="U387" s="98"/>
      <c r="V387" s="98"/>
      <c r="W387" s="98"/>
      <c r="X387" s="98"/>
      <c r="Y387" s="98"/>
      <c r="Z387" s="98"/>
      <c r="AA387" s="98"/>
      <c r="AB387" s="98"/>
      <c r="AC387" s="98"/>
      <c r="AD387" s="98"/>
      <c r="AE387" s="98"/>
      <c r="AF387" s="98"/>
      <c r="AG387" s="98"/>
      <c r="AH387" s="98"/>
      <c r="AI387" s="98"/>
      <c r="AJ387" s="98"/>
      <c r="AK387" s="98"/>
      <c r="AL387" s="98"/>
      <c r="AM387" s="98"/>
      <c r="AN387" s="98"/>
      <c r="AO387" s="98"/>
      <c r="AP387" s="98"/>
      <c r="AQ387" s="98"/>
      <c r="AR387" s="98"/>
      <c r="AS387" s="98"/>
      <c r="AT387" s="98"/>
      <c r="AU387" s="98"/>
      <c r="AV387" s="98"/>
      <c r="AW387" s="98"/>
      <c r="AX387" s="98"/>
    </row>
    <row r="388" spans="1:50" x14ac:dyDescent="0.2">
      <c r="A388" s="96"/>
      <c r="B388" s="99"/>
      <c r="C388" s="98"/>
      <c r="D388" s="98"/>
      <c r="E388" s="98"/>
      <c r="F388" s="98"/>
      <c r="G388" s="98"/>
      <c r="H388" s="98"/>
      <c r="I388" s="98"/>
      <c r="J388" s="98"/>
      <c r="K388" s="98"/>
      <c r="L388" s="98"/>
      <c r="M388" s="98"/>
      <c r="N388" s="98"/>
      <c r="O388" s="98"/>
      <c r="P388" s="98"/>
      <c r="Q388" s="98"/>
      <c r="R388" s="98"/>
      <c r="S388" s="98"/>
      <c r="T388" s="98"/>
      <c r="U388" s="98"/>
      <c r="V388" s="98"/>
      <c r="W388" s="98"/>
      <c r="X388" s="98"/>
      <c r="Y388" s="98"/>
      <c r="Z388" s="98"/>
      <c r="AA388" s="98"/>
      <c r="AB388" s="98"/>
      <c r="AC388" s="98"/>
      <c r="AD388" s="98"/>
      <c r="AE388" s="98"/>
      <c r="AF388" s="98"/>
      <c r="AG388" s="98"/>
      <c r="AH388" s="98"/>
      <c r="AI388" s="98"/>
      <c r="AJ388" s="98"/>
      <c r="AK388" s="98"/>
      <c r="AL388" s="98"/>
      <c r="AM388" s="98"/>
      <c r="AN388" s="98"/>
      <c r="AO388" s="98"/>
      <c r="AP388" s="98"/>
      <c r="AQ388" s="98"/>
      <c r="AR388" s="98"/>
      <c r="AS388" s="98"/>
      <c r="AT388" s="98"/>
      <c r="AU388" s="98"/>
      <c r="AV388" s="98"/>
      <c r="AW388" s="98"/>
      <c r="AX388" s="98"/>
    </row>
    <row r="389" spans="1:50" x14ac:dyDescent="0.2">
      <c r="A389" s="96"/>
      <c r="B389" s="99"/>
      <c r="C389" s="98"/>
      <c r="D389" s="98"/>
      <c r="E389" s="98"/>
      <c r="F389" s="98"/>
      <c r="G389" s="98"/>
      <c r="H389" s="98"/>
      <c r="I389" s="98"/>
      <c r="J389" s="98"/>
      <c r="K389" s="98"/>
      <c r="L389" s="98"/>
      <c r="M389" s="98"/>
      <c r="N389" s="98"/>
      <c r="O389" s="98"/>
      <c r="P389" s="98"/>
      <c r="Q389" s="98"/>
      <c r="R389" s="98"/>
      <c r="S389" s="98"/>
      <c r="T389" s="98"/>
      <c r="U389" s="98"/>
      <c r="V389" s="98"/>
      <c r="W389" s="98"/>
      <c r="X389" s="98"/>
      <c r="Y389" s="98"/>
      <c r="Z389" s="98"/>
      <c r="AA389" s="98"/>
      <c r="AB389" s="98"/>
      <c r="AC389" s="98"/>
      <c r="AD389" s="98"/>
      <c r="AE389" s="98"/>
      <c r="AF389" s="98"/>
      <c r="AG389" s="98"/>
      <c r="AH389" s="98"/>
      <c r="AI389" s="98"/>
      <c r="AJ389" s="98"/>
      <c r="AK389" s="98"/>
      <c r="AL389" s="98"/>
      <c r="AM389" s="98"/>
      <c r="AN389" s="98"/>
      <c r="AO389" s="98"/>
      <c r="AP389" s="98"/>
      <c r="AQ389" s="98"/>
      <c r="AR389" s="98"/>
      <c r="AS389" s="98"/>
      <c r="AT389" s="98"/>
      <c r="AU389" s="98"/>
      <c r="AV389" s="98"/>
      <c r="AW389" s="98"/>
      <c r="AX389" s="98"/>
    </row>
    <row r="390" spans="1:50" x14ac:dyDescent="0.2">
      <c r="A390" s="96"/>
      <c r="B390" s="99"/>
      <c r="C390" s="98"/>
      <c r="D390" s="98"/>
      <c r="E390" s="98"/>
      <c r="F390" s="98"/>
      <c r="G390" s="98"/>
      <c r="H390" s="98"/>
      <c r="I390" s="98"/>
      <c r="J390" s="98"/>
      <c r="K390" s="98"/>
      <c r="L390" s="98"/>
      <c r="M390" s="98"/>
      <c r="N390" s="98"/>
      <c r="O390" s="98"/>
      <c r="P390" s="98"/>
      <c r="Q390" s="98"/>
      <c r="R390" s="98"/>
      <c r="S390" s="98"/>
      <c r="T390" s="98"/>
      <c r="U390" s="98"/>
      <c r="V390" s="98"/>
      <c r="W390" s="98"/>
      <c r="X390" s="98"/>
      <c r="Y390" s="98"/>
      <c r="Z390" s="98"/>
      <c r="AA390" s="98"/>
      <c r="AB390" s="98"/>
      <c r="AC390" s="98"/>
      <c r="AD390" s="98"/>
      <c r="AE390" s="98"/>
      <c r="AF390" s="98"/>
      <c r="AG390" s="98"/>
      <c r="AH390" s="98"/>
      <c r="AI390" s="98"/>
      <c r="AJ390" s="98"/>
      <c r="AK390" s="98"/>
      <c r="AL390" s="98"/>
      <c r="AM390" s="98"/>
      <c r="AN390" s="98"/>
      <c r="AO390" s="98"/>
      <c r="AP390" s="98"/>
      <c r="AQ390" s="98"/>
      <c r="AR390" s="98"/>
      <c r="AS390" s="98"/>
      <c r="AT390" s="98"/>
      <c r="AU390" s="98"/>
      <c r="AV390" s="98"/>
      <c r="AW390" s="98"/>
      <c r="AX390" s="98"/>
    </row>
    <row r="391" spans="1:50" x14ac:dyDescent="0.2">
      <c r="A391" s="96"/>
      <c r="B391" s="99"/>
      <c r="C391" s="98"/>
      <c r="D391" s="98"/>
      <c r="E391" s="98"/>
      <c r="F391" s="98"/>
      <c r="G391" s="98"/>
      <c r="H391" s="98"/>
      <c r="I391" s="98"/>
      <c r="J391" s="98"/>
      <c r="K391" s="98"/>
      <c r="L391" s="98"/>
      <c r="M391" s="98"/>
      <c r="N391" s="98"/>
      <c r="O391" s="98"/>
      <c r="P391" s="98"/>
      <c r="Q391" s="98"/>
      <c r="R391" s="98"/>
      <c r="S391" s="98"/>
      <c r="T391" s="98"/>
      <c r="U391" s="98"/>
      <c r="V391" s="98"/>
      <c r="W391" s="98"/>
      <c r="X391" s="98"/>
      <c r="Y391" s="98"/>
      <c r="Z391" s="98"/>
      <c r="AA391" s="98"/>
      <c r="AB391" s="98"/>
      <c r="AC391" s="98"/>
      <c r="AD391" s="98"/>
      <c r="AE391" s="98"/>
      <c r="AF391" s="98"/>
      <c r="AG391" s="98"/>
      <c r="AH391" s="98"/>
      <c r="AI391" s="98"/>
      <c r="AJ391" s="98"/>
      <c r="AK391" s="98"/>
      <c r="AL391" s="98"/>
      <c r="AM391" s="98"/>
      <c r="AN391" s="98"/>
      <c r="AO391" s="98"/>
      <c r="AP391" s="98"/>
      <c r="AQ391" s="98"/>
      <c r="AR391" s="98"/>
      <c r="AS391" s="98"/>
      <c r="AT391" s="98"/>
      <c r="AU391" s="98"/>
      <c r="AV391" s="98"/>
      <c r="AW391" s="98"/>
      <c r="AX391" s="98"/>
    </row>
    <row r="392" spans="1:50" x14ac:dyDescent="0.2">
      <c r="A392" s="96"/>
      <c r="B392" s="99"/>
      <c r="C392" s="98"/>
      <c r="D392" s="98"/>
      <c r="E392" s="98"/>
      <c r="F392" s="98"/>
      <c r="G392" s="98"/>
      <c r="H392" s="98"/>
      <c r="I392" s="98"/>
      <c r="J392" s="98"/>
      <c r="K392" s="98"/>
      <c r="L392" s="98"/>
      <c r="M392" s="98"/>
      <c r="N392" s="98"/>
      <c r="O392" s="98"/>
      <c r="P392" s="98"/>
      <c r="Q392" s="98"/>
      <c r="R392" s="98"/>
      <c r="S392" s="98"/>
      <c r="T392" s="98"/>
      <c r="U392" s="98"/>
      <c r="V392" s="98"/>
      <c r="W392" s="98"/>
      <c r="X392" s="98"/>
      <c r="Y392" s="98"/>
      <c r="Z392" s="98"/>
      <c r="AA392" s="98"/>
      <c r="AB392" s="98"/>
      <c r="AC392" s="98"/>
      <c r="AD392" s="98"/>
      <c r="AE392" s="98"/>
      <c r="AF392" s="98"/>
      <c r="AG392" s="98"/>
      <c r="AH392" s="98"/>
      <c r="AI392" s="98"/>
      <c r="AJ392" s="98"/>
      <c r="AK392" s="98"/>
      <c r="AL392" s="98"/>
      <c r="AM392" s="98"/>
      <c r="AN392" s="98"/>
      <c r="AO392" s="98"/>
      <c r="AP392" s="98"/>
      <c r="AQ392" s="98"/>
      <c r="AR392" s="98"/>
      <c r="AS392" s="98"/>
      <c r="AT392" s="98"/>
      <c r="AU392" s="98"/>
      <c r="AV392" s="98"/>
      <c r="AW392" s="98"/>
      <c r="AX392" s="98"/>
    </row>
    <row r="393" spans="1:50" x14ac:dyDescent="0.2">
      <c r="A393" s="96"/>
      <c r="B393" s="99"/>
      <c r="C393" s="98"/>
      <c r="D393" s="98"/>
      <c r="E393" s="98"/>
      <c r="F393" s="98"/>
      <c r="G393" s="98"/>
      <c r="H393" s="98"/>
      <c r="I393" s="98"/>
      <c r="J393" s="98"/>
      <c r="K393" s="98"/>
      <c r="L393" s="98"/>
      <c r="M393" s="98"/>
      <c r="N393" s="98"/>
      <c r="O393" s="98"/>
      <c r="P393" s="98"/>
      <c r="Q393" s="98"/>
      <c r="R393" s="98"/>
      <c r="S393" s="98"/>
      <c r="T393" s="98"/>
      <c r="U393" s="98"/>
      <c r="V393" s="98"/>
      <c r="W393" s="98"/>
      <c r="X393" s="98"/>
      <c r="Y393" s="98"/>
      <c r="Z393" s="98"/>
      <c r="AA393" s="98"/>
      <c r="AB393" s="98"/>
      <c r="AC393" s="98"/>
      <c r="AD393" s="98"/>
      <c r="AE393" s="98"/>
      <c r="AF393" s="98"/>
      <c r="AG393" s="98"/>
      <c r="AH393" s="98"/>
      <c r="AI393" s="98"/>
      <c r="AJ393" s="98"/>
      <c r="AK393" s="98"/>
      <c r="AL393" s="98"/>
      <c r="AM393" s="98"/>
      <c r="AN393" s="98"/>
      <c r="AO393" s="98"/>
      <c r="AP393" s="98"/>
      <c r="AQ393" s="98"/>
      <c r="AR393" s="98"/>
      <c r="AS393" s="98"/>
      <c r="AT393" s="98"/>
      <c r="AU393" s="98"/>
      <c r="AV393" s="98"/>
      <c r="AW393" s="98"/>
      <c r="AX393" s="98"/>
    </row>
    <row r="394" spans="1:50" x14ac:dyDescent="0.2">
      <c r="A394" s="96"/>
      <c r="B394" s="99"/>
      <c r="C394" s="98"/>
      <c r="D394" s="98"/>
      <c r="E394" s="98"/>
      <c r="F394" s="98"/>
      <c r="G394" s="98"/>
      <c r="H394" s="98"/>
      <c r="I394" s="98"/>
      <c r="J394" s="98"/>
      <c r="K394" s="98"/>
      <c r="L394" s="98"/>
      <c r="M394" s="98"/>
      <c r="N394" s="98"/>
      <c r="O394" s="98"/>
      <c r="P394" s="98"/>
      <c r="Q394" s="98"/>
      <c r="R394" s="98"/>
      <c r="S394" s="98"/>
      <c r="T394" s="98"/>
      <c r="U394" s="98"/>
      <c r="V394" s="98"/>
      <c r="W394" s="98"/>
      <c r="X394" s="98"/>
      <c r="Y394" s="98"/>
      <c r="Z394" s="98"/>
      <c r="AA394" s="98"/>
      <c r="AB394" s="98"/>
      <c r="AC394" s="98"/>
      <c r="AD394" s="98"/>
      <c r="AE394" s="98"/>
      <c r="AF394" s="98"/>
      <c r="AG394" s="98"/>
      <c r="AH394" s="98"/>
      <c r="AI394" s="98"/>
      <c r="AJ394" s="98"/>
      <c r="AK394" s="98"/>
      <c r="AL394" s="98"/>
      <c r="AM394" s="98"/>
      <c r="AN394" s="98"/>
      <c r="AO394" s="98"/>
      <c r="AP394" s="98"/>
      <c r="AQ394" s="98"/>
      <c r="AR394" s="98"/>
      <c r="AS394" s="98"/>
      <c r="AT394" s="98"/>
      <c r="AU394" s="98"/>
      <c r="AV394" s="98"/>
      <c r="AW394" s="98"/>
      <c r="AX394" s="98"/>
    </row>
    <row r="395" spans="1:50" x14ac:dyDescent="0.2">
      <c r="A395" s="96"/>
      <c r="B395" s="99"/>
      <c r="C395" s="98"/>
      <c r="D395" s="98"/>
      <c r="E395" s="98"/>
      <c r="F395" s="98"/>
      <c r="G395" s="98"/>
      <c r="H395" s="98"/>
      <c r="I395" s="98"/>
      <c r="J395" s="98"/>
      <c r="K395" s="98"/>
      <c r="L395" s="98"/>
      <c r="M395" s="98"/>
      <c r="N395" s="98"/>
      <c r="O395" s="98"/>
      <c r="P395" s="98"/>
      <c r="Q395" s="98"/>
      <c r="R395" s="98"/>
      <c r="S395" s="98"/>
      <c r="T395" s="98"/>
      <c r="U395" s="98"/>
      <c r="V395" s="98"/>
      <c r="W395" s="98"/>
      <c r="X395" s="98"/>
      <c r="Y395" s="98"/>
      <c r="Z395" s="98"/>
      <c r="AA395" s="98"/>
      <c r="AB395" s="98"/>
      <c r="AC395" s="98"/>
      <c r="AD395" s="98"/>
      <c r="AE395" s="98"/>
      <c r="AF395" s="98"/>
      <c r="AG395" s="98"/>
      <c r="AH395" s="98"/>
      <c r="AI395" s="98"/>
      <c r="AJ395" s="98"/>
      <c r="AK395" s="98"/>
      <c r="AL395" s="98"/>
      <c r="AM395" s="98"/>
      <c r="AN395" s="98"/>
      <c r="AO395" s="98"/>
      <c r="AP395" s="98"/>
      <c r="AQ395" s="98"/>
      <c r="AR395" s="98"/>
      <c r="AS395" s="98"/>
      <c r="AT395" s="98"/>
      <c r="AU395" s="98"/>
      <c r="AV395" s="98"/>
      <c r="AW395" s="98"/>
      <c r="AX395" s="98"/>
    </row>
    <row r="396" spans="1:50" x14ac:dyDescent="0.2">
      <c r="A396" s="96"/>
      <c r="B396" s="99"/>
      <c r="C396" s="98"/>
      <c r="D396" s="98"/>
      <c r="E396" s="98"/>
      <c r="F396" s="98"/>
      <c r="G396" s="98"/>
      <c r="H396" s="98"/>
      <c r="I396" s="98"/>
      <c r="J396" s="98"/>
      <c r="K396" s="98"/>
      <c r="L396" s="98"/>
      <c r="M396" s="98"/>
      <c r="N396" s="98"/>
      <c r="O396" s="98"/>
      <c r="P396" s="98"/>
      <c r="Q396" s="98"/>
      <c r="R396" s="98"/>
      <c r="S396" s="98"/>
      <c r="T396" s="98"/>
      <c r="U396" s="98"/>
      <c r="V396" s="98"/>
      <c r="W396" s="98"/>
      <c r="X396" s="98"/>
      <c r="Y396" s="98"/>
      <c r="Z396" s="98"/>
      <c r="AA396" s="98"/>
      <c r="AB396" s="98"/>
      <c r="AC396" s="98"/>
      <c r="AD396" s="98"/>
      <c r="AE396" s="98"/>
      <c r="AF396" s="98"/>
      <c r="AG396" s="98"/>
      <c r="AH396" s="98"/>
      <c r="AI396" s="98"/>
      <c r="AJ396" s="98"/>
      <c r="AK396" s="98"/>
      <c r="AL396" s="98"/>
      <c r="AM396" s="98"/>
      <c r="AN396" s="98"/>
      <c r="AO396" s="98"/>
      <c r="AP396" s="98"/>
      <c r="AQ396" s="98"/>
      <c r="AR396" s="98"/>
      <c r="AS396" s="98"/>
      <c r="AT396" s="98"/>
      <c r="AU396" s="98"/>
      <c r="AV396" s="98"/>
      <c r="AW396" s="98"/>
      <c r="AX396" s="98"/>
    </row>
    <row r="397" spans="1:50" x14ac:dyDescent="0.2">
      <c r="A397" s="96"/>
      <c r="B397" s="99"/>
      <c r="C397" s="98"/>
      <c r="D397" s="98"/>
      <c r="E397" s="98"/>
      <c r="F397" s="98"/>
      <c r="G397" s="98"/>
      <c r="H397" s="98"/>
      <c r="I397" s="98"/>
      <c r="J397" s="98"/>
      <c r="K397" s="98"/>
      <c r="L397" s="98"/>
      <c r="M397" s="98"/>
      <c r="N397" s="98"/>
      <c r="O397" s="98"/>
      <c r="P397" s="98"/>
      <c r="Q397" s="98"/>
      <c r="R397" s="98"/>
      <c r="S397" s="98"/>
      <c r="T397" s="98"/>
      <c r="U397" s="98"/>
      <c r="V397" s="98"/>
      <c r="W397" s="98"/>
      <c r="X397" s="98"/>
      <c r="Y397" s="98"/>
      <c r="Z397" s="98"/>
      <c r="AA397" s="98"/>
      <c r="AB397" s="98"/>
      <c r="AC397" s="98"/>
      <c r="AD397" s="98"/>
      <c r="AE397" s="98"/>
      <c r="AF397" s="98"/>
      <c r="AG397" s="98"/>
      <c r="AH397" s="98"/>
      <c r="AI397" s="98"/>
      <c r="AJ397" s="98"/>
      <c r="AK397" s="98"/>
      <c r="AL397" s="98"/>
      <c r="AM397" s="98"/>
      <c r="AN397" s="98"/>
      <c r="AO397" s="98"/>
      <c r="AP397" s="98"/>
      <c r="AQ397" s="98"/>
      <c r="AR397" s="98"/>
      <c r="AS397" s="98"/>
      <c r="AT397" s="98"/>
      <c r="AU397" s="98"/>
      <c r="AV397" s="98"/>
      <c r="AW397" s="98"/>
      <c r="AX397" s="98"/>
    </row>
    <row r="398" spans="1:50" x14ac:dyDescent="0.2">
      <c r="A398" s="96"/>
      <c r="B398" s="99"/>
      <c r="C398" s="98"/>
      <c r="D398" s="98"/>
      <c r="E398" s="98"/>
      <c r="F398" s="98"/>
      <c r="G398" s="98"/>
      <c r="H398" s="98"/>
      <c r="I398" s="98"/>
      <c r="J398" s="98"/>
      <c r="K398" s="98"/>
      <c r="L398" s="98"/>
      <c r="M398" s="98"/>
      <c r="N398" s="98"/>
      <c r="O398" s="98"/>
      <c r="P398" s="98"/>
      <c r="Q398" s="98"/>
      <c r="R398" s="98"/>
      <c r="S398" s="98"/>
      <c r="T398" s="98"/>
      <c r="U398" s="98"/>
      <c r="V398" s="98"/>
      <c r="W398" s="98"/>
      <c r="X398" s="98"/>
      <c r="Y398" s="98"/>
      <c r="Z398" s="98"/>
      <c r="AA398" s="98"/>
      <c r="AB398" s="98"/>
      <c r="AC398" s="98"/>
      <c r="AD398" s="98"/>
      <c r="AE398" s="98"/>
      <c r="AF398" s="98"/>
      <c r="AG398" s="98"/>
      <c r="AH398" s="98"/>
      <c r="AI398" s="98"/>
      <c r="AJ398" s="98"/>
      <c r="AK398" s="98"/>
      <c r="AL398" s="98"/>
      <c r="AM398" s="98"/>
      <c r="AN398" s="98"/>
      <c r="AO398" s="98"/>
      <c r="AP398" s="98"/>
      <c r="AQ398" s="98"/>
      <c r="AR398" s="98"/>
      <c r="AS398" s="98"/>
      <c r="AT398" s="98"/>
      <c r="AU398" s="98"/>
      <c r="AV398" s="98"/>
      <c r="AW398" s="98"/>
      <c r="AX398" s="98"/>
    </row>
    <row r="399" spans="1:50" x14ac:dyDescent="0.2">
      <c r="A399" s="96"/>
      <c r="B399" s="99"/>
      <c r="C399" s="98"/>
      <c r="D399" s="98"/>
      <c r="E399" s="98"/>
      <c r="F399" s="98"/>
      <c r="G399" s="98"/>
      <c r="H399" s="98"/>
      <c r="I399" s="98"/>
      <c r="J399" s="98"/>
      <c r="K399" s="98"/>
      <c r="L399" s="98"/>
      <c r="M399" s="98"/>
      <c r="N399" s="98"/>
      <c r="O399" s="98"/>
      <c r="P399" s="98"/>
      <c r="Q399" s="98"/>
      <c r="R399" s="98"/>
      <c r="S399" s="98"/>
      <c r="T399" s="98"/>
      <c r="U399" s="98"/>
      <c r="V399" s="98"/>
      <c r="W399" s="98"/>
      <c r="X399" s="98"/>
      <c r="Y399" s="98"/>
      <c r="Z399" s="98"/>
      <c r="AA399" s="98"/>
      <c r="AB399" s="98"/>
      <c r="AC399" s="98"/>
      <c r="AD399" s="98"/>
      <c r="AE399" s="98"/>
      <c r="AF399" s="98"/>
      <c r="AG399" s="98"/>
      <c r="AH399" s="98"/>
      <c r="AI399" s="98"/>
      <c r="AJ399" s="98"/>
      <c r="AK399" s="98"/>
      <c r="AL399" s="98"/>
      <c r="AM399" s="98"/>
      <c r="AN399" s="98"/>
      <c r="AO399" s="98"/>
      <c r="AP399" s="98"/>
      <c r="AQ399" s="98"/>
      <c r="AR399" s="98"/>
      <c r="AS399" s="98"/>
      <c r="AT399" s="98"/>
      <c r="AU399" s="98"/>
      <c r="AV399" s="98"/>
      <c r="AW399" s="98"/>
      <c r="AX399" s="98"/>
    </row>
    <row r="400" spans="1:50" x14ac:dyDescent="0.2">
      <c r="A400" s="96"/>
      <c r="B400" s="99"/>
      <c r="C400" s="98"/>
      <c r="D400" s="98"/>
      <c r="E400" s="98"/>
      <c r="F400" s="98"/>
      <c r="G400" s="98"/>
      <c r="H400" s="98"/>
      <c r="I400" s="98"/>
      <c r="J400" s="98"/>
      <c r="K400" s="98"/>
      <c r="L400" s="98"/>
      <c r="M400" s="98"/>
      <c r="N400" s="98"/>
      <c r="O400" s="98"/>
      <c r="P400" s="98"/>
      <c r="Q400" s="98"/>
      <c r="R400" s="98"/>
      <c r="S400" s="98"/>
      <c r="T400" s="98"/>
      <c r="U400" s="98"/>
      <c r="V400" s="98"/>
      <c r="W400" s="98"/>
      <c r="X400" s="98"/>
      <c r="Y400" s="98"/>
      <c r="Z400" s="98"/>
      <c r="AA400" s="98"/>
      <c r="AB400" s="98"/>
      <c r="AC400" s="98"/>
      <c r="AD400" s="98"/>
      <c r="AE400" s="98"/>
      <c r="AF400" s="98"/>
      <c r="AG400" s="98"/>
      <c r="AH400" s="98"/>
      <c r="AI400" s="98"/>
      <c r="AJ400" s="98"/>
      <c r="AK400" s="98"/>
      <c r="AL400" s="98"/>
      <c r="AM400" s="98"/>
      <c r="AN400" s="98"/>
      <c r="AO400" s="98"/>
      <c r="AP400" s="98"/>
      <c r="AQ400" s="98"/>
      <c r="AR400" s="98"/>
      <c r="AS400" s="98"/>
      <c r="AT400" s="98"/>
      <c r="AU400" s="98"/>
      <c r="AV400" s="98"/>
      <c r="AW400" s="98"/>
      <c r="AX400" s="98"/>
    </row>
    <row r="401" spans="1:50" x14ac:dyDescent="0.2">
      <c r="A401" s="96"/>
      <c r="B401" s="99"/>
      <c r="C401" s="98"/>
      <c r="D401" s="98"/>
      <c r="E401" s="98"/>
      <c r="F401" s="98"/>
      <c r="G401" s="98"/>
      <c r="H401" s="98"/>
      <c r="I401" s="98"/>
      <c r="J401" s="98"/>
      <c r="K401" s="98"/>
      <c r="L401" s="98"/>
      <c r="M401" s="98"/>
      <c r="N401" s="98"/>
      <c r="O401" s="98"/>
      <c r="P401" s="98"/>
      <c r="Q401" s="98"/>
      <c r="R401" s="98"/>
      <c r="S401" s="98"/>
      <c r="T401" s="98"/>
      <c r="U401" s="98"/>
      <c r="V401" s="98"/>
      <c r="W401" s="98"/>
      <c r="X401" s="98"/>
      <c r="Y401" s="98"/>
      <c r="Z401" s="98"/>
      <c r="AA401" s="98"/>
      <c r="AB401" s="98"/>
      <c r="AC401" s="98"/>
      <c r="AD401" s="98"/>
      <c r="AE401" s="98"/>
      <c r="AF401" s="98"/>
      <c r="AG401" s="98"/>
      <c r="AH401" s="98"/>
      <c r="AI401" s="98"/>
      <c r="AJ401" s="98"/>
      <c r="AK401" s="98"/>
      <c r="AL401" s="98"/>
      <c r="AM401" s="98"/>
      <c r="AN401" s="98"/>
      <c r="AO401" s="98"/>
      <c r="AP401" s="98"/>
      <c r="AQ401" s="98"/>
      <c r="AR401" s="98"/>
      <c r="AS401" s="98"/>
      <c r="AT401" s="98"/>
      <c r="AU401" s="98"/>
      <c r="AV401" s="98"/>
      <c r="AW401" s="98"/>
      <c r="AX401" s="98"/>
    </row>
    <row r="402" spans="1:50" x14ac:dyDescent="0.2">
      <c r="A402" s="96"/>
      <c r="B402" s="99"/>
      <c r="C402" s="98"/>
      <c r="D402" s="98"/>
      <c r="E402" s="98"/>
      <c r="F402" s="98"/>
      <c r="G402" s="98"/>
      <c r="H402" s="98"/>
      <c r="I402" s="98"/>
      <c r="J402" s="98"/>
      <c r="K402" s="98"/>
      <c r="L402" s="98"/>
      <c r="M402" s="98"/>
      <c r="N402" s="98"/>
      <c r="O402" s="98"/>
      <c r="P402" s="98"/>
      <c r="Q402" s="98"/>
      <c r="R402" s="98"/>
      <c r="S402" s="98"/>
      <c r="T402" s="98"/>
      <c r="U402" s="98"/>
      <c r="V402" s="98"/>
      <c r="W402" s="98"/>
      <c r="X402" s="98"/>
      <c r="Y402" s="98"/>
      <c r="Z402" s="98"/>
      <c r="AA402" s="98"/>
      <c r="AB402" s="98"/>
      <c r="AC402" s="98"/>
      <c r="AD402" s="98"/>
      <c r="AE402" s="98"/>
      <c r="AF402" s="98"/>
      <c r="AG402" s="98"/>
      <c r="AH402" s="98"/>
      <c r="AI402" s="98"/>
      <c r="AJ402" s="98"/>
      <c r="AK402" s="98"/>
      <c r="AL402" s="98"/>
      <c r="AM402" s="98"/>
      <c r="AN402" s="98"/>
      <c r="AO402" s="98"/>
      <c r="AP402" s="98"/>
      <c r="AQ402" s="98"/>
      <c r="AR402" s="98"/>
      <c r="AS402" s="98"/>
      <c r="AT402" s="98"/>
      <c r="AU402" s="98"/>
      <c r="AV402" s="98"/>
      <c r="AW402" s="98"/>
      <c r="AX402" s="98"/>
    </row>
    <row r="403" spans="1:50" x14ac:dyDescent="0.2">
      <c r="A403" s="96"/>
      <c r="B403" s="99"/>
      <c r="C403" s="98"/>
      <c r="D403" s="98"/>
      <c r="E403" s="98"/>
      <c r="F403" s="98"/>
      <c r="G403" s="98"/>
      <c r="H403" s="98"/>
      <c r="I403" s="98"/>
      <c r="J403" s="98"/>
      <c r="K403" s="98"/>
      <c r="L403" s="98"/>
      <c r="M403" s="98"/>
      <c r="N403" s="98"/>
      <c r="O403" s="98"/>
      <c r="P403" s="98"/>
      <c r="Q403" s="98"/>
      <c r="R403" s="98"/>
      <c r="S403" s="98"/>
      <c r="T403" s="98"/>
      <c r="U403" s="98"/>
      <c r="V403" s="98"/>
      <c r="W403" s="98"/>
      <c r="X403" s="98"/>
      <c r="Y403" s="98"/>
      <c r="Z403" s="98"/>
      <c r="AA403" s="98"/>
      <c r="AB403" s="98"/>
      <c r="AC403" s="98"/>
      <c r="AD403" s="98"/>
      <c r="AE403" s="98"/>
      <c r="AF403" s="98"/>
      <c r="AG403" s="98"/>
      <c r="AH403" s="98"/>
      <c r="AI403" s="98"/>
      <c r="AJ403" s="98"/>
      <c r="AK403" s="98"/>
      <c r="AL403" s="98"/>
      <c r="AM403" s="98"/>
      <c r="AN403" s="98"/>
      <c r="AO403" s="98"/>
      <c r="AP403" s="98"/>
      <c r="AQ403" s="98"/>
      <c r="AR403" s="98"/>
      <c r="AS403" s="98"/>
      <c r="AT403" s="98"/>
      <c r="AU403" s="98"/>
      <c r="AV403" s="98"/>
      <c r="AW403" s="98"/>
      <c r="AX403" s="98"/>
    </row>
    <row r="404" spans="1:50" x14ac:dyDescent="0.2">
      <c r="A404" s="96"/>
      <c r="B404" s="99"/>
      <c r="C404" s="98"/>
      <c r="D404" s="98"/>
      <c r="E404" s="98"/>
      <c r="F404" s="98"/>
      <c r="G404" s="98"/>
      <c r="H404" s="98"/>
      <c r="I404" s="98"/>
      <c r="J404" s="98"/>
      <c r="K404" s="98"/>
      <c r="L404" s="98"/>
      <c r="M404" s="98"/>
      <c r="N404" s="98"/>
      <c r="O404" s="98"/>
      <c r="P404" s="98"/>
      <c r="Q404" s="98"/>
      <c r="R404" s="98"/>
      <c r="S404" s="98"/>
      <c r="T404" s="98"/>
      <c r="U404" s="98"/>
      <c r="V404" s="98"/>
      <c r="W404" s="98"/>
      <c r="X404" s="98"/>
      <c r="Y404" s="98"/>
      <c r="Z404" s="98"/>
      <c r="AA404" s="98"/>
      <c r="AB404" s="98"/>
      <c r="AC404" s="98"/>
      <c r="AD404" s="98"/>
      <c r="AE404" s="98"/>
      <c r="AF404" s="98"/>
      <c r="AG404" s="98"/>
      <c r="AH404" s="98"/>
      <c r="AI404" s="98"/>
      <c r="AJ404" s="98"/>
      <c r="AK404" s="98"/>
      <c r="AL404" s="98"/>
      <c r="AM404" s="98"/>
      <c r="AN404" s="98"/>
      <c r="AO404" s="98"/>
      <c r="AP404" s="98"/>
      <c r="AQ404" s="98"/>
      <c r="AR404" s="98"/>
      <c r="AS404" s="98"/>
      <c r="AT404" s="98"/>
      <c r="AU404" s="98"/>
      <c r="AV404" s="98"/>
      <c r="AW404" s="98"/>
      <c r="AX404" s="98"/>
    </row>
    <row r="405" spans="1:50" x14ac:dyDescent="0.2">
      <c r="A405" s="96"/>
      <c r="B405" s="99"/>
      <c r="C405" s="98"/>
      <c r="D405" s="98"/>
      <c r="E405" s="98"/>
      <c r="F405" s="98"/>
      <c r="G405" s="98"/>
      <c r="H405" s="98"/>
      <c r="I405" s="98"/>
      <c r="J405" s="98"/>
      <c r="K405" s="98"/>
      <c r="L405" s="98"/>
      <c r="M405" s="98"/>
      <c r="N405" s="98"/>
      <c r="O405" s="98"/>
      <c r="P405" s="98"/>
      <c r="Q405" s="98"/>
      <c r="R405" s="98"/>
      <c r="S405" s="98"/>
      <c r="T405" s="98"/>
      <c r="U405" s="98"/>
      <c r="V405" s="98"/>
      <c r="W405" s="98"/>
      <c r="X405" s="98"/>
      <c r="Y405" s="98"/>
      <c r="Z405" s="98"/>
      <c r="AA405" s="98"/>
      <c r="AB405" s="98"/>
      <c r="AC405" s="98"/>
      <c r="AD405" s="98"/>
      <c r="AE405" s="98"/>
      <c r="AF405" s="98"/>
      <c r="AG405" s="98"/>
      <c r="AH405" s="98"/>
      <c r="AI405" s="98"/>
      <c r="AJ405" s="98"/>
      <c r="AK405" s="98"/>
      <c r="AL405" s="98"/>
      <c r="AM405" s="98"/>
      <c r="AN405" s="98"/>
      <c r="AO405" s="98"/>
      <c r="AP405" s="98"/>
      <c r="AQ405" s="98"/>
      <c r="AR405" s="98"/>
      <c r="AS405" s="98"/>
      <c r="AT405" s="98"/>
      <c r="AU405" s="98"/>
      <c r="AV405" s="98"/>
      <c r="AW405" s="98"/>
      <c r="AX405" s="98"/>
    </row>
    <row r="406" spans="1:50" x14ac:dyDescent="0.2">
      <c r="A406" s="96"/>
      <c r="B406" s="99"/>
      <c r="C406" s="98"/>
      <c r="D406" s="98"/>
      <c r="E406" s="98"/>
      <c r="F406" s="98"/>
      <c r="G406" s="98"/>
      <c r="H406" s="98"/>
      <c r="I406" s="98"/>
      <c r="J406" s="98"/>
      <c r="K406" s="98"/>
      <c r="L406" s="98"/>
      <c r="M406" s="98"/>
      <c r="N406" s="98"/>
      <c r="O406" s="98"/>
      <c r="P406" s="98"/>
      <c r="Q406" s="98"/>
      <c r="R406" s="98"/>
      <c r="S406" s="98"/>
      <c r="T406" s="98"/>
      <c r="U406" s="98"/>
      <c r="V406" s="98"/>
      <c r="W406" s="98"/>
      <c r="X406" s="98"/>
      <c r="Y406" s="98"/>
      <c r="Z406" s="98"/>
      <c r="AA406" s="98"/>
      <c r="AB406" s="98"/>
      <c r="AC406" s="98"/>
      <c r="AD406" s="98"/>
      <c r="AE406" s="98"/>
      <c r="AF406" s="98"/>
      <c r="AG406" s="98"/>
      <c r="AH406" s="98"/>
      <c r="AI406" s="98"/>
      <c r="AJ406" s="98"/>
      <c r="AK406" s="98"/>
      <c r="AL406" s="98"/>
      <c r="AM406" s="98"/>
      <c r="AN406" s="98"/>
      <c r="AO406" s="98"/>
      <c r="AP406" s="98"/>
      <c r="AQ406" s="98"/>
      <c r="AR406" s="98"/>
      <c r="AS406" s="98"/>
      <c r="AT406" s="98"/>
      <c r="AU406" s="98"/>
      <c r="AV406" s="98"/>
      <c r="AW406" s="98"/>
      <c r="AX406" s="98"/>
    </row>
    <row r="407" spans="1:50" x14ac:dyDescent="0.2">
      <c r="A407" s="96"/>
      <c r="B407" s="99"/>
      <c r="C407" s="98"/>
      <c r="D407" s="98"/>
      <c r="E407" s="98"/>
      <c r="F407" s="98"/>
      <c r="G407" s="98"/>
      <c r="H407" s="98"/>
      <c r="I407" s="98"/>
      <c r="J407" s="98"/>
      <c r="K407" s="98"/>
      <c r="L407" s="98"/>
      <c r="M407" s="98"/>
      <c r="N407" s="98"/>
      <c r="O407" s="98"/>
      <c r="P407" s="98"/>
      <c r="Q407" s="98"/>
      <c r="R407" s="98"/>
      <c r="S407" s="98"/>
      <c r="T407" s="98"/>
      <c r="U407" s="98"/>
      <c r="V407" s="98"/>
      <c r="W407" s="98"/>
      <c r="X407" s="98"/>
      <c r="Y407" s="98"/>
      <c r="Z407" s="98"/>
      <c r="AA407" s="98"/>
      <c r="AB407" s="98"/>
      <c r="AC407" s="98"/>
      <c r="AD407" s="98"/>
      <c r="AE407" s="98"/>
      <c r="AF407" s="98"/>
      <c r="AG407" s="98"/>
      <c r="AH407" s="98"/>
      <c r="AI407" s="98"/>
      <c r="AJ407" s="98"/>
      <c r="AK407" s="98"/>
      <c r="AL407" s="98"/>
      <c r="AM407" s="98"/>
      <c r="AN407" s="98"/>
      <c r="AO407" s="98"/>
      <c r="AP407" s="98"/>
      <c r="AQ407" s="98"/>
      <c r="AR407" s="98"/>
      <c r="AS407" s="98"/>
      <c r="AT407" s="98"/>
      <c r="AU407" s="98"/>
      <c r="AV407" s="98"/>
      <c r="AW407" s="98"/>
      <c r="AX407" s="98"/>
    </row>
    <row r="408" spans="1:50" x14ac:dyDescent="0.2">
      <c r="A408" s="96"/>
      <c r="B408" s="99"/>
      <c r="C408" s="98"/>
      <c r="D408" s="98"/>
      <c r="E408" s="98"/>
      <c r="F408" s="98"/>
      <c r="G408" s="98"/>
      <c r="H408" s="98"/>
      <c r="I408" s="98"/>
      <c r="J408" s="98"/>
      <c r="K408" s="98"/>
      <c r="L408" s="98"/>
      <c r="M408" s="98"/>
      <c r="N408" s="98"/>
      <c r="O408" s="98"/>
      <c r="P408" s="98"/>
      <c r="Q408" s="98"/>
      <c r="R408" s="98"/>
      <c r="S408" s="98"/>
      <c r="T408" s="98"/>
      <c r="U408" s="98"/>
      <c r="V408" s="98"/>
      <c r="W408" s="98"/>
      <c r="X408" s="98"/>
      <c r="Y408" s="98"/>
      <c r="Z408" s="98"/>
      <c r="AA408" s="98"/>
      <c r="AB408" s="98"/>
      <c r="AC408" s="98"/>
      <c r="AD408" s="98"/>
      <c r="AE408" s="98"/>
      <c r="AF408" s="98"/>
      <c r="AG408" s="98"/>
      <c r="AH408" s="98"/>
      <c r="AI408" s="98"/>
      <c r="AJ408" s="98"/>
      <c r="AK408" s="98"/>
      <c r="AL408" s="98"/>
      <c r="AM408" s="98"/>
      <c r="AN408" s="98"/>
      <c r="AO408" s="98"/>
      <c r="AP408" s="98"/>
      <c r="AQ408" s="98"/>
      <c r="AR408" s="98"/>
      <c r="AS408" s="98"/>
      <c r="AT408" s="98"/>
      <c r="AU408" s="98"/>
      <c r="AV408" s="98"/>
      <c r="AW408" s="98"/>
      <c r="AX408" s="98"/>
    </row>
    <row r="409" spans="1:50" x14ac:dyDescent="0.2">
      <c r="A409" s="96"/>
      <c r="B409" s="99"/>
      <c r="C409" s="98"/>
      <c r="D409" s="98"/>
      <c r="E409" s="98"/>
      <c r="F409" s="98"/>
      <c r="G409" s="98"/>
      <c r="H409" s="98"/>
      <c r="I409" s="98"/>
      <c r="J409" s="98"/>
      <c r="K409" s="98"/>
      <c r="L409" s="98"/>
      <c r="M409" s="98"/>
      <c r="N409" s="98"/>
      <c r="O409" s="98"/>
      <c r="P409" s="98"/>
      <c r="Q409" s="98"/>
      <c r="R409" s="98"/>
      <c r="S409" s="98"/>
      <c r="T409" s="98"/>
      <c r="U409" s="98"/>
      <c r="V409" s="98"/>
      <c r="W409" s="98"/>
      <c r="X409" s="98"/>
      <c r="Y409" s="98"/>
      <c r="Z409" s="98"/>
      <c r="AA409" s="98"/>
      <c r="AB409" s="98"/>
      <c r="AC409" s="98"/>
      <c r="AD409" s="98"/>
      <c r="AE409" s="98"/>
      <c r="AF409" s="98"/>
      <c r="AG409" s="98"/>
      <c r="AH409" s="98"/>
      <c r="AI409" s="98"/>
      <c r="AJ409" s="98"/>
      <c r="AK409" s="98"/>
      <c r="AL409" s="98"/>
      <c r="AM409" s="98"/>
      <c r="AN409" s="98"/>
      <c r="AO409" s="98"/>
      <c r="AP409" s="98"/>
      <c r="AQ409" s="98"/>
      <c r="AR409" s="98"/>
      <c r="AS409" s="98"/>
      <c r="AT409" s="98"/>
      <c r="AU409" s="98"/>
      <c r="AV409" s="98"/>
      <c r="AW409" s="98"/>
      <c r="AX409" s="98"/>
    </row>
    <row r="410" spans="1:50" x14ac:dyDescent="0.2">
      <c r="A410" s="96"/>
      <c r="B410" s="99"/>
      <c r="C410" s="98"/>
      <c r="D410" s="98"/>
      <c r="E410" s="98"/>
      <c r="F410" s="98"/>
      <c r="G410" s="98"/>
      <c r="H410" s="98"/>
      <c r="I410" s="98"/>
      <c r="J410" s="98"/>
      <c r="K410" s="98"/>
      <c r="L410" s="98"/>
      <c r="M410" s="98"/>
      <c r="N410" s="98"/>
      <c r="O410" s="98"/>
      <c r="P410" s="98"/>
      <c r="Q410" s="98"/>
      <c r="R410" s="98"/>
      <c r="S410" s="98"/>
      <c r="T410" s="98"/>
      <c r="U410" s="98"/>
      <c r="V410" s="98"/>
      <c r="W410" s="98"/>
      <c r="X410" s="98"/>
      <c r="Y410" s="98"/>
      <c r="Z410" s="98"/>
      <c r="AA410" s="98"/>
      <c r="AB410" s="98"/>
      <c r="AC410" s="98"/>
      <c r="AD410" s="98"/>
      <c r="AE410" s="98"/>
      <c r="AF410" s="98"/>
      <c r="AG410" s="98"/>
      <c r="AH410" s="98"/>
      <c r="AI410" s="98"/>
      <c r="AJ410" s="98"/>
      <c r="AK410" s="98"/>
      <c r="AL410" s="98"/>
      <c r="AM410" s="98"/>
      <c r="AN410" s="98"/>
      <c r="AO410" s="98"/>
      <c r="AP410" s="98"/>
      <c r="AQ410" s="98"/>
      <c r="AR410" s="98"/>
      <c r="AS410" s="98"/>
      <c r="AT410" s="98"/>
      <c r="AU410" s="98"/>
      <c r="AV410" s="98"/>
      <c r="AW410" s="98"/>
      <c r="AX410" s="98"/>
    </row>
    <row r="411" spans="1:50" x14ac:dyDescent="0.2">
      <c r="A411" s="96"/>
      <c r="B411" s="99"/>
      <c r="C411" s="98"/>
      <c r="D411" s="98"/>
      <c r="E411" s="98"/>
      <c r="F411" s="98"/>
      <c r="G411" s="98"/>
      <c r="H411" s="98"/>
      <c r="I411" s="98"/>
      <c r="J411" s="98"/>
      <c r="K411" s="98"/>
      <c r="L411" s="98"/>
      <c r="M411" s="98"/>
      <c r="N411" s="98"/>
      <c r="O411" s="98"/>
      <c r="P411" s="98"/>
      <c r="Q411" s="98"/>
      <c r="R411" s="98"/>
      <c r="S411" s="98"/>
      <c r="T411" s="98"/>
      <c r="U411" s="98"/>
      <c r="V411" s="98"/>
      <c r="W411" s="98"/>
      <c r="X411" s="98"/>
      <c r="Y411" s="98"/>
      <c r="Z411" s="98"/>
      <c r="AA411" s="98"/>
      <c r="AB411" s="98"/>
      <c r="AC411" s="98"/>
      <c r="AD411" s="98"/>
      <c r="AE411" s="98"/>
      <c r="AF411" s="98"/>
      <c r="AG411" s="98"/>
      <c r="AH411" s="98"/>
      <c r="AI411" s="98"/>
      <c r="AJ411" s="98"/>
      <c r="AK411" s="98"/>
      <c r="AL411" s="98"/>
      <c r="AM411" s="98"/>
      <c r="AN411" s="98"/>
      <c r="AO411" s="98"/>
      <c r="AP411" s="98"/>
      <c r="AQ411" s="98"/>
      <c r="AR411" s="98"/>
      <c r="AS411" s="98"/>
      <c r="AT411" s="98"/>
      <c r="AU411" s="98"/>
      <c r="AV411" s="98"/>
      <c r="AW411" s="98"/>
      <c r="AX411" s="98"/>
    </row>
    <row r="412" spans="1:50" x14ac:dyDescent="0.2">
      <c r="A412" s="96"/>
      <c r="B412" s="99"/>
      <c r="C412" s="98"/>
      <c r="D412" s="98"/>
      <c r="E412" s="98"/>
      <c r="F412" s="98"/>
      <c r="G412" s="98"/>
      <c r="H412" s="98"/>
      <c r="I412" s="98"/>
      <c r="J412" s="98"/>
      <c r="K412" s="98"/>
      <c r="L412" s="98"/>
      <c r="M412" s="98"/>
      <c r="N412" s="98"/>
      <c r="O412" s="98"/>
      <c r="P412" s="98"/>
      <c r="Q412" s="98"/>
      <c r="R412" s="98"/>
      <c r="S412" s="98"/>
      <c r="T412" s="98"/>
      <c r="U412" s="98"/>
      <c r="V412" s="98"/>
      <c r="W412" s="98"/>
      <c r="X412" s="98"/>
      <c r="Y412" s="98"/>
      <c r="Z412" s="98"/>
      <c r="AA412" s="98"/>
      <c r="AB412" s="98"/>
      <c r="AC412" s="98"/>
      <c r="AD412" s="98"/>
      <c r="AE412" s="98"/>
      <c r="AF412" s="98"/>
      <c r="AG412" s="98"/>
      <c r="AH412" s="98"/>
      <c r="AI412" s="98"/>
      <c r="AJ412" s="98"/>
      <c r="AK412" s="98"/>
      <c r="AL412" s="98"/>
      <c r="AM412" s="98"/>
      <c r="AN412" s="98"/>
      <c r="AO412" s="98"/>
      <c r="AP412" s="98"/>
      <c r="AQ412" s="98"/>
      <c r="AR412" s="98"/>
      <c r="AS412" s="98"/>
      <c r="AT412" s="98"/>
      <c r="AU412" s="98"/>
      <c r="AV412" s="98"/>
      <c r="AW412" s="98"/>
      <c r="AX412" s="98"/>
    </row>
    <row r="413" spans="1:50" x14ac:dyDescent="0.2">
      <c r="A413" s="96"/>
      <c r="B413" s="99"/>
      <c r="C413" s="98"/>
      <c r="D413" s="98"/>
      <c r="E413" s="98"/>
      <c r="F413" s="98"/>
      <c r="G413" s="98"/>
      <c r="H413" s="98"/>
      <c r="I413" s="98"/>
      <c r="J413" s="98"/>
      <c r="K413" s="98"/>
      <c r="L413" s="98"/>
      <c r="M413" s="98"/>
      <c r="N413" s="98"/>
      <c r="O413" s="98"/>
      <c r="P413" s="98"/>
      <c r="Q413" s="98"/>
      <c r="R413" s="98"/>
      <c r="S413" s="98"/>
      <c r="T413" s="98"/>
      <c r="U413" s="98"/>
      <c r="V413" s="98"/>
      <c r="W413" s="98"/>
      <c r="X413" s="98"/>
      <c r="Y413" s="98"/>
      <c r="Z413" s="98"/>
      <c r="AA413" s="98"/>
      <c r="AB413" s="98"/>
      <c r="AC413" s="98"/>
      <c r="AD413" s="98"/>
      <c r="AE413" s="98"/>
      <c r="AF413" s="98"/>
      <c r="AG413" s="98"/>
      <c r="AH413" s="98"/>
      <c r="AI413" s="98"/>
      <c r="AJ413" s="98"/>
      <c r="AK413" s="98"/>
      <c r="AL413" s="98"/>
      <c r="AM413" s="98"/>
      <c r="AN413" s="98"/>
      <c r="AO413" s="98"/>
      <c r="AP413" s="98"/>
      <c r="AQ413" s="98"/>
      <c r="AR413" s="98"/>
      <c r="AS413" s="98"/>
      <c r="AT413" s="98"/>
      <c r="AU413" s="98"/>
      <c r="AV413" s="98"/>
      <c r="AW413" s="98"/>
      <c r="AX413" s="98"/>
    </row>
    <row r="414" spans="1:50" x14ac:dyDescent="0.2">
      <c r="A414" s="96"/>
      <c r="B414" s="99"/>
      <c r="C414" s="98"/>
      <c r="D414" s="98"/>
      <c r="E414" s="98"/>
      <c r="F414" s="98"/>
      <c r="G414" s="98"/>
      <c r="H414" s="98"/>
      <c r="I414" s="98"/>
      <c r="J414" s="98"/>
      <c r="K414" s="98"/>
      <c r="L414" s="98"/>
      <c r="M414" s="98"/>
      <c r="N414" s="98"/>
      <c r="O414" s="98"/>
      <c r="P414" s="98"/>
      <c r="Q414" s="98"/>
      <c r="R414" s="98"/>
      <c r="S414" s="98"/>
      <c r="T414" s="98"/>
      <c r="U414" s="98"/>
      <c r="V414" s="98"/>
      <c r="W414" s="98"/>
      <c r="X414" s="98"/>
      <c r="Y414" s="98"/>
      <c r="Z414" s="98"/>
      <c r="AA414" s="98"/>
      <c r="AB414" s="98"/>
      <c r="AC414" s="98"/>
      <c r="AD414" s="98"/>
      <c r="AE414" s="98"/>
      <c r="AF414" s="98"/>
      <c r="AG414" s="98"/>
      <c r="AH414" s="98"/>
      <c r="AI414" s="98"/>
      <c r="AJ414" s="98"/>
      <c r="AK414" s="98"/>
      <c r="AL414" s="98"/>
      <c r="AM414" s="98"/>
      <c r="AN414" s="98"/>
      <c r="AO414" s="98"/>
      <c r="AP414" s="98"/>
      <c r="AQ414" s="98"/>
      <c r="AR414" s="98"/>
      <c r="AS414" s="98"/>
      <c r="AT414" s="98"/>
      <c r="AU414" s="98"/>
      <c r="AV414" s="98"/>
      <c r="AW414" s="98"/>
      <c r="AX414" s="98"/>
    </row>
    <row r="415" spans="1:50" x14ac:dyDescent="0.2">
      <c r="A415" s="96"/>
      <c r="B415" s="99"/>
      <c r="C415" s="98"/>
      <c r="D415" s="98"/>
      <c r="E415" s="98"/>
      <c r="F415" s="98"/>
      <c r="G415" s="98"/>
      <c r="H415" s="98"/>
      <c r="I415" s="98"/>
      <c r="J415" s="98"/>
      <c r="K415" s="98"/>
      <c r="L415" s="98"/>
      <c r="M415" s="98"/>
      <c r="N415" s="98"/>
      <c r="O415" s="98"/>
      <c r="P415" s="98"/>
      <c r="Q415" s="98"/>
      <c r="R415" s="98"/>
      <c r="S415" s="98"/>
      <c r="T415" s="98"/>
      <c r="U415" s="98"/>
      <c r="V415" s="98"/>
      <c r="W415" s="98"/>
      <c r="X415" s="98"/>
      <c r="Y415" s="98"/>
      <c r="Z415" s="98"/>
      <c r="AA415" s="98"/>
      <c r="AB415" s="98"/>
      <c r="AC415" s="98"/>
      <c r="AD415" s="98"/>
      <c r="AE415" s="98"/>
      <c r="AF415" s="98"/>
      <c r="AG415" s="98"/>
      <c r="AH415" s="98"/>
      <c r="AI415" s="98"/>
      <c r="AJ415" s="98"/>
      <c r="AK415" s="98"/>
      <c r="AL415" s="98"/>
      <c r="AM415" s="98"/>
      <c r="AN415" s="98"/>
      <c r="AO415" s="98"/>
      <c r="AP415" s="98"/>
      <c r="AQ415" s="98"/>
      <c r="AR415" s="98"/>
      <c r="AS415" s="98"/>
      <c r="AT415" s="98"/>
      <c r="AU415" s="98"/>
      <c r="AV415" s="98"/>
      <c r="AW415" s="98"/>
      <c r="AX415" s="98"/>
    </row>
    <row r="416" spans="1:50" x14ac:dyDescent="0.2">
      <c r="A416" s="96"/>
      <c r="B416" s="99"/>
      <c r="C416" s="98"/>
      <c r="D416" s="98"/>
      <c r="E416" s="98"/>
      <c r="F416" s="98"/>
      <c r="G416" s="98"/>
      <c r="H416" s="98"/>
      <c r="I416" s="98"/>
      <c r="J416" s="98"/>
      <c r="K416" s="98"/>
      <c r="L416" s="98"/>
      <c r="M416" s="98"/>
      <c r="N416" s="98"/>
      <c r="O416" s="98"/>
      <c r="P416" s="98"/>
      <c r="Q416" s="98"/>
      <c r="R416" s="98"/>
      <c r="S416" s="98"/>
      <c r="T416" s="98"/>
      <c r="U416" s="98"/>
      <c r="V416" s="98"/>
      <c r="W416" s="98"/>
      <c r="X416" s="98"/>
      <c r="Y416" s="98"/>
      <c r="Z416" s="98"/>
      <c r="AA416" s="98"/>
      <c r="AB416" s="98"/>
      <c r="AC416" s="98"/>
      <c r="AD416" s="98"/>
      <c r="AE416" s="98"/>
      <c r="AF416" s="98"/>
      <c r="AG416" s="98"/>
      <c r="AH416" s="98"/>
      <c r="AI416" s="98"/>
      <c r="AJ416" s="98"/>
      <c r="AK416" s="98"/>
      <c r="AL416" s="98"/>
      <c r="AM416" s="98"/>
      <c r="AN416" s="98"/>
      <c r="AO416" s="98"/>
      <c r="AP416" s="98"/>
      <c r="AQ416" s="98"/>
      <c r="AR416" s="98"/>
      <c r="AS416" s="98"/>
      <c r="AT416" s="98"/>
      <c r="AU416" s="98"/>
      <c r="AV416" s="98"/>
      <c r="AW416" s="98"/>
      <c r="AX416" s="98"/>
    </row>
    <row r="417" spans="1:50" x14ac:dyDescent="0.2">
      <c r="A417" s="96"/>
      <c r="B417" s="99"/>
      <c r="C417" s="98"/>
      <c r="D417" s="98"/>
      <c r="E417" s="98"/>
      <c r="F417" s="98"/>
      <c r="G417" s="98"/>
      <c r="H417" s="98"/>
      <c r="I417" s="98"/>
      <c r="J417" s="98"/>
      <c r="K417" s="98"/>
      <c r="L417" s="98"/>
      <c r="M417" s="98"/>
      <c r="N417" s="98"/>
      <c r="O417" s="98"/>
      <c r="P417" s="98"/>
      <c r="Q417" s="98"/>
      <c r="R417" s="98"/>
      <c r="S417" s="98"/>
      <c r="T417" s="98"/>
      <c r="U417" s="98"/>
      <c r="V417" s="98"/>
      <c r="W417" s="98"/>
      <c r="X417" s="98"/>
      <c r="Y417" s="98"/>
      <c r="Z417" s="98"/>
      <c r="AA417" s="98"/>
      <c r="AB417" s="98"/>
      <c r="AC417" s="98"/>
      <c r="AD417" s="98"/>
      <c r="AE417" s="98"/>
      <c r="AF417" s="98"/>
      <c r="AG417" s="98"/>
      <c r="AH417" s="98"/>
      <c r="AI417" s="98"/>
      <c r="AJ417" s="98"/>
      <c r="AK417" s="98"/>
      <c r="AL417" s="98"/>
      <c r="AM417" s="98"/>
      <c r="AN417" s="98"/>
      <c r="AO417" s="98"/>
      <c r="AP417" s="98"/>
      <c r="AQ417" s="98"/>
      <c r="AR417" s="98"/>
      <c r="AS417" s="98"/>
      <c r="AT417" s="98"/>
      <c r="AU417" s="98"/>
      <c r="AV417" s="98"/>
      <c r="AW417" s="98"/>
      <c r="AX417" s="98"/>
    </row>
    <row r="418" spans="1:50" x14ac:dyDescent="0.2">
      <c r="A418" s="96"/>
      <c r="B418" s="99"/>
      <c r="C418" s="98"/>
      <c r="D418" s="98"/>
      <c r="E418" s="98"/>
      <c r="F418" s="98"/>
      <c r="G418" s="98"/>
      <c r="H418" s="98"/>
      <c r="I418" s="98"/>
      <c r="J418" s="98"/>
      <c r="K418" s="98"/>
      <c r="L418" s="98"/>
      <c r="M418" s="98"/>
      <c r="N418" s="98"/>
      <c r="O418" s="98"/>
      <c r="P418" s="98"/>
      <c r="Q418" s="98"/>
      <c r="R418" s="98"/>
      <c r="S418" s="98"/>
      <c r="T418" s="98"/>
      <c r="U418" s="98"/>
      <c r="V418" s="98"/>
      <c r="W418" s="98"/>
      <c r="X418" s="98"/>
      <c r="Y418" s="98"/>
      <c r="Z418" s="98"/>
      <c r="AA418" s="98"/>
      <c r="AB418" s="98"/>
      <c r="AC418" s="98"/>
      <c r="AD418" s="98"/>
      <c r="AE418" s="98"/>
      <c r="AF418" s="98"/>
      <c r="AG418" s="98"/>
      <c r="AH418" s="98"/>
      <c r="AI418" s="98"/>
      <c r="AJ418" s="98"/>
      <c r="AK418" s="98"/>
      <c r="AL418" s="98"/>
      <c r="AM418" s="98"/>
      <c r="AN418" s="98"/>
      <c r="AO418" s="98"/>
      <c r="AP418" s="98"/>
      <c r="AQ418" s="98"/>
      <c r="AR418" s="98"/>
      <c r="AS418" s="98"/>
      <c r="AT418" s="98"/>
      <c r="AU418" s="98"/>
      <c r="AV418" s="98"/>
      <c r="AW418" s="98"/>
      <c r="AX418" s="98"/>
    </row>
    <row r="419" spans="1:50" x14ac:dyDescent="0.2">
      <c r="A419" s="96"/>
      <c r="B419" s="99"/>
      <c r="C419" s="98"/>
      <c r="D419" s="98"/>
      <c r="E419" s="98"/>
      <c r="F419" s="98"/>
      <c r="G419" s="98"/>
      <c r="H419" s="98"/>
      <c r="I419" s="98"/>
      <c r="J419" s="98"/>
      <c r="K419" s="98"/>
      <c r="L419" s="98"/>
      <c r="M419" s="98"/>
      <c r="N419" s="98"/>
      <c r="O419" s="98"/>
      <c r="P419" s="98"/>
      <c r="Q419" s="98"/>
      <c r="R419" s="98"/>
      <c r="S419" s="98"/>
      <c r="T419" s="98"/>
      <c r="U419" s="98"/>
      <c r="V419" s="98"/>
      <c r="W419" s="98"/>
      <c r="X419" s="98"/>
      <c r="Y419" s="98"/>
      <c r="Z419" s="98"/>
      <c r="AA419" s="98"/>
      <c r="AB419" s="98"/>
      <c r="AC419" s="98"/>
      <c r="AD419" s="98"/>
      <c r="AE419" s="98"/>
      <c r="AF419" s="98"/>
      <c r="AG419" s="98"/>
      <c r="AH419" s="98"/>
      <c r="AI419" s="98"/>
      <c r="AJ419" s="98"/>
      <c r="AK419" s="98"/>
      <c r="AL419" s="98"/>
      <c r="AM419" s="98"/>
      <c r="AN419" s="98"/>
      <c r="AO419" s="98"/>
      <c r="AP419" s="98"/>
      <c r="AQ419" s="98"/>
      <c r="AR419" s="98"/>
      <c r="AS419" s="98"/>
      <c r="AT419" s="98"/>
      <c r="AU419" s="98"/>
      <c r="AV419" s="98"/>
      <c r="AW419" s="98"/>
      <c r="AX419" s="98"/>
    </row>
    <row r="420" spans="1:50" x14ac:dyDescent="0.2">
      <c r="A420" s="96"/>
      <c r="B420" s="99"/>
      <c r="C420" s="98"/>
      <c r="D420" s="98"/>
      <c r="E420" s="98"/>
      <c r="F420" s="98"/>
      <c r="G420" s="98"/>
      <c r="H420" s="98"/>
      <c r="I420" s="98"/>
      <c r="J420" s="98"/>
      <c r="K420" s="98"/>
      <c r="L420" s="98"/>
      <c r="M420" s="98"/>
      <c r="N420" s="98"/>
      <c r="O420" s="98"/>
      <c r="P420" s="98"/>
      <c r="Q420" s="98"/>
      <c r="R420" s="98"/>
      <c r="S420" s="98"/>
      <c r="T420" s="98"/>
      <c r="U420" s="98"/>
      <c r="V420" s="98"/>
      <c r="W420" s="98"/>
      <c r="X420" s="98"/>
      <c r="Y420" s="98"/>
      <c r="Z420" s="98"/>
      <c r="AA420" s="98"/>
      <c r="AB420" s="98"/>
      <c r="AC420" s="98"/>
      <c r="AD420" s="98"/>
      <c r="AE420" s="98"/>
      <c r="AF420" s="98"/>
      <c r="AG420" s="98"/>
      <c r="AH420" s="98"/>
      <c r="AI420" s="98"/>
      <c r="AJ420" s="98"/>
      <c r="AK420" s="98"/>
      <c r="AL420" s="98"/>
      <c r="AM420" s="98"/>
      <c r="AN420" s="98"/>
      <c r="AO420" s="98"/>
      <c r="AP420" s="98"/>
      <c r="AQ420" s="98"/>
      <c r="AR420" s="98"/>
      <c r="AS420" s="98"/>
      <c r="AT420" s="98"/>
      <c r="AU420" s="98"/>
      <c r="AV420" s="98"/>
      <c r="AW420" s="98"/>
      <c r="AX420" s="98"/>
    </row>
    <row r="421" spans="1:50" x14ac:dyDescent="0.2">
      <c r="A421" s="96"/>
      <c r="B421" s="99"/>
      <c r="C421" s="98"/>
      <c r="D421" s="98"/>
      <c r="E421" s="98"/>
      <c r="F421" s="98"/>
      <c r="G421" s="98"/>
      <c r="H421" s="98"/>
      <c r="I421" s="98"/>
      <c r="J421" s="98"/>
      <c r="K421" s="98"/>
      <c r="L421" s="98"/>
      <c r="M421" s="98"/>
      <c r="N421" s="98"/>
      <c r="O421" s="98"/>
      <c r="P421" s="98"/>
      <c r="Q421" s="98"/>
      <c r="R421" s="98"/>
      <c r="S421" s="98"/>
      <c r="T421" s="98"/>
      <c r="U421" s="98"/>
      <c r="V421" s="98"/>
      <c r="W421" s="98"/>
      <c r="X421" s="98"/>
      <c r="Y421" s="98"/>
      <c r="Z421" s="98"/>
      <c r="AA421" s="98"/>
      <c r="AB421" s="98"/>
      <c r="AC421" s="98"/>
      <c r="AD421" s="98"/>
      <c r="AE421" s="98"/>
      <c r="AF421" s="98"/>
      <c r="AG421" s="98"/>
      <c r="AH421" s="98"/>
      <c r="AI421" s="98"/>
      <c r="AJ421" s="98"/>
      <c r="AK421" s="98"/>
      <c r="AL421" s="98"/>
      <c r="AM421" s="98"/>
      <c r="AN421" s="98"/>
      <c r="AO421" s="98"/>
      <c r="AP421" s="98"/>
      <c r="AQ421" s="98"/>
      <c r="AR421" s="98"/>
      <c r="AS421" s="98"/>
      <c r="AT421" s="98"/>
      <c r="AU421" s="98"/>
      <c r="AV421" s="98"/>
      <c r="AW421" s="98"/>
      <c r="AX421" s="98"/>
    </row>
    <row r="422" spans="1:50" x14ac:dyDescent="0.2">
      <c r="A422" s="96"/>
      <c r="B422" s="99"/>
      <c r="C422" s="98"/>
      <c r="D422" s="98"/>
      <c r="E422" s="98"/>
      <c r="F422" s="98"/>
      <c r="G422" s="98"/>
      <c r="H422" s="98"/>
      <c r="I422" s="98"/>
      <c r="J422" s="98"/>
      <c r="K422" s="98"/>
      <c r="L422" s="98"/>
      <c r="M422" s="98"/>
      <c r="N422" s="98"/>
      <c r="O422" s="98"/>
      <c r="P422" s="98"/>
      <c r="Q422" s="98"/>
      <c r="R422" s="98"/>
      <c r="S422" s="98"/>
      <c r="T422" s="98"/>
      <c r="U422" s="98"/>
      <c r="V422" s="98"/>
      <c r="W422" s="98"/>
      <c r="X422" s="98"/>
      <c r="Y422" s="98"/>
      <c r="Z422" s="98"/>
      <c r="AA422" s="98"/>
      <c r="AB422" s="98"/>
      <c r="AC422" s="98"/>
      <c r="AD422" s="98"/>
      <c r="AE422" s="98"/>
      <c r="AF422" s="98"/>
      <c r="AG422" s="98"/>
      <c r="AH422" s="98"/>
      <c r="AI422" s="98"/>
      <c r="AJ422" s="98"/>
      <c r="AK422" s="98"/>
      <c r="AL422" s="98"/>
      <c r="AM422" s="98"/>
      <c r="AN422" s="98"/>
      <c r="AO422" s="98"/>
      <c r="AP422" s="98"/>
      <c r="AQ422" s="98"/>
      <c r="AR422" s="98"/>
      <c r="AS422" s="98"/>
      <c r="AT422" s="98"/>
      <c r="AU422" s="98"/>
      <c r="AV422" s="98"/>
      <c r="AW422" s="98"/>
      <c r="AX422" s="98"/>
    </row>
    <row r="423" spans="1:50" x14ac:dyDescent="0.2">
      <c r="A423" s="96"/>
      <c r="B423" s="99"/>
      <c r="C423" s="98"/>
      <c r="D423" s="98"/>
      <c r="E423" s="98"/>
      <c r="F423" s="98"/>
      <c r="G423" s="98"/>
      <c r="H423" s="98"/>
      <c r="I423" s="98"/>
      <c r="J423" s="98"/>
      <c r="K423" s="98"/>
      <c r="L423" s="98"/>
      <c r="M423" s="98"/>
      <c r="N423" s="98"/>
      <c r="O423" s="98"/>
      <c r="P423" s="98"/>
      <c r="Q423" s="98"/>
      <c r="R423" s="98"/>
      <c r="S423" s="98"/>
      <c r="T423" s="98"/>
      <c r="U423" s="98"/>
      <c r="V423" s="98"/>
      <c r="W423" s="98"/>
      <c r="X423" s="98"/>
      <c r="Y423" s="98"/>
      <c r="Z423" s="98"/>
      <c r="AA423" s="98"/>
      <c r="AB423" s="98"/>
      <c r="AC423" s="98"/>
      <c r="AD423" s="98"/>
      <c r="AE423" s="98"/>
      <c r="AF423" s="98"/>
      <c r="AG423" s="98"/>
      <c r="AH423" s="98"/>
      <c r="AI423" s="98"/>
      <c r="AJ423" s="98"/>
      <c r="AK423" s="98"/>
      <c r="AL423" s="98"/>
      <c r="AM423" s="98"/>
      <c r="AN423" s="98"/>
      <c r="AO423" s="98"/>
      <c r="AP423" s="98"/>
      <c r="AQ423" s="98"/>
      <c r="AR423" s="98"/>
      <c r="AS423" s="98"/>
      <c r="AT423" s="98"/>
      <c r="AU423" s="98"/>
      <c r="AV423" s="98"/>
      <c r="AW423" s="98"/>
      <c r="AX423" s="98"/>
    </row>
    <row r="424" spans="1:50" x14ac:dyDescent="0.2">
      <c r="A424" s="96"/>
      <c r="B424" s="99"/>
      <c r="C424" s="98"/>
      <c r="D424" s="98"/>
      <c r="E424" s="98"/>
      <c r="F424" s="98"/>
      <c r="G424" s="98"/>
      <c r="H424" s="98"/>
      <c r="I424" s="98"/>
      <c r="J424" s="98"/>
      <c r="K424" s="98"/>
      <c r="L424" s="98"/>
      <c r="M424" s="98"/>
      <c r="N424" s="98"/>
      <c r="O424" s="98"/>
      <c r="P424" s="98"/>
      <c r="Q424" s="98"/>
      <c r="R424" s="98"/>
      <c r="S424" s="98"/>
      <c r="T424" s="98"/>
      <c r="U424" s="98"/>
      <c r="V424" s="98"/>
      <c r="W424" s="98"/>
      <c r="X424" s="98"/>
      <c r="Y424" s="98"/>
      <c r="Z424" s="98"/>
      <c r="AA424" s="98"/>
      <c r="AB424" s="98"/>
      <c r="AC424" s="98"/>
      <c r="AD424" s="98"/>
      <c r="AE424" s="98"/>
      <c r="AF424" s="98"/>
      <c r="AG424" s="98"/>
      <c r="AH424" s="98"/>
      <c r="AI424" s="98"/>
      <c r="AJ424" s="98"/>
      <c r="AK424" s="98"/>
      <c r="AL424" s="98"/>
      <c r="AM424" s="98"/>
      <c r="AN424" s="98"/>
      <c r="AO424" s="98"/>
      <c r="AP424" s="98"/>
      <c r="AQ424" s="98"/>
      <c r="AR424" s="98"/>
      <c r="AS424" s="98"/>
      <c r="AT424" s="98"/>
      <c r="AU424" s="98"/>
      <c r="AV424" s="98"/>
      <c r="AW424" s="98"/>
      <c r="AX424" s="98"/>
    </row>
    <row r="425" spans="1:50" x14ac:dyDescent="0.2">
      <c r="A425" s="96"/>
      <c r="B425" s="99"/>
      <c r="C425" s="98"/>
      <c r="D425" s="98"/>
      <c r="E425" s="98"/>
      <c r="F425" s="98"/>
      <c r="G425" s="98"/>
      <c r="H425" s="98"/>
      <c r="I425" s="98"/>
      <c r="J425" s="98"/>
      <c r="K425" s="98"/>
      <c r="L425" s="98"/>
      <c r="M425" s="98"/>
      <c r="N425" s="98"/>
      <c r="O425" s="98"/>
      <c r="P425" s="98"/>
      <c r="Q425" s="98"/>
      <c r="R425" s="98"/>
      <c r="S425" s="98"/>
      <c r="T425" s="98"/>
      <c r="U425" s="98"/>
      <c r="V425" s="98"/>
      <c r="W425" s="98"/>
      <c r="X425" s="98"/>
      <c r="Y425" s="98"/>
      <c r="Z425" s="98"/>
      <c r="AA425" s="98"/>
      <c r="AB425" s="98"/>
      <c r="AC425" s="98"/>
      <c r="AD425" s="98"/>
      <c r="AE425" s="98"/>
      <c r="AF425" s="98"/>
      <c r="AG425" s="98"/>
      <c r="AH425" s="98"/>
      <c r="AI425" s="98"/>
      <c r="AJ425" s="98"/>
      <c r="AK425" s="98"/>
      <c r="AL425" s="98"/>
      <c r="AM425" s="98"/>
      <c r="AN425" s="98"/>
      <c r="AO425" s="98"/>
      <c r="AP425" s="98"/>
      <c r="AQ425" s="98"/>
      <c r="AR425" s="98"/>
      <c r="AS425" s="98"/>
      <c r="AT425" s="98"/>
      <c r="AU425" s="98"/>
      <c r="AV425" s="98"/>
      <c r="AW425" s="98"/>
      <c r="AX425" s="98"/>
    </row>
    <row r="426" spans="1:50" x14ac:dyDescent="0.2">
      <c r="A426" s="96"/>
      <c r="B426" s="99"/>
      <c r="C426" s="98"/>
      <c r="D426" s="98"/>
      <c r="E426" s="98"/>
      <c r="F426" s="98"/>
      <c r="G426" s="98"/>
      <c r="H426" s="98"/>
      <c r="I426" s="98"/>
      <c r="J426" s="98"/>
      <c r="K426" s="98"/>
      <c r="L426" s="98"/>
      <c r="M426" s="98"/>
      <c r="N426" s="98"/>
      <c r="O426" s="98"/>
      <c r="P426" s="98"/>
      <c r="Q426" s="98"/>
      <c r="R426" s="98"/>
      <c r="S426" s="98"/>
      <c r="T426" s="98"/>
      <c r="U426" s="98"/>
      <c r="V426" s="98"/>
      <c r="W426" s="98"/>
      <c r="X426" s="98"/>
      <c r="Y426" s="98"/>
      <c r="Z426" s="98"/>
      <c r="AA426" s="98"/>
      <c r="AB426" s="98"/>
      <c r="AC426" s="98"/>
      <c r="AD426" s="98"/>
      <c r="AE426" s="98"/>
      <c r="AF426" s="98"/>
      <c r="AG426" s="98"/>
      <c r="AH426" s="98"/>
      <c r="AI426" s="98"/>
      <c r="AJ426" s="98"/>
      <c r="AK426" s="98"/>
      <c r="AL426" s="98"/>
      <c r="AM426" s="98"/>
      <c r="AN426" s="98"/>
      <c r="AO426" s="98"/>
      <c r="AP426" s="98"/>
      <c r="AQ426" s="98"/>
      <c r="AR426" s="98"/>
      <c r="AS426" s="98"/>
      <c r="AT426" s="98"/>
      <c r="AU426" s="98"/>
      <c r="AV426" s="98"/>
      <c r="AW426" s="98"/>
      <c r="AX426" s="98"/>
    </row>
    <row r="427" spans="1:50" x14ac:dyDescent="0.2">
      <c r="A427" s="96"/>
      <c r="B427" s="99"/>
      <c r="C427" s="98"/>
      <c r="D427" s="98"/>
      <c r="E427" s="98"/>
      <c r="F427" s="98"/>
      <c r="G427" s="98"/>
      <c r="H427" s="98"/>
      <c r="I427" s="98"/>
      <c r="J427" s="98"/>
      <c r="K427" s="98"/>
      <c r="L427" s="98"/>
      <c r="M427" s="98"/>
      <c r="N427" s="98"/>
      <c r="O427" s="98"/>
      <c r="P427" s="98"/>
      <c r="Q427" s="98"/>
      <c r="R427" s="98"/>
      <c r="S427" s="98"/>
      <c r="T427" s="98"/>
      <c r="U427" s="98"/>
      <c r="V427" s="98"/>
      <c r="W427" s="98"/>
      <c r="X427" s="98"/>
      <c r="Y427" s="98"/>
      <c r="Z427" s="98"/>
      <c r="AA427" s="98"/>
      <c r="AB427" s="98"/>
      <c r="AC427" s="98"/>
      <c r="AD427" s="98"/>
      <c r="AE427" s="98"/>
      <c r="AF427" s="98"/>
      <c r="AG427" s="98"/>
      <c r="AH427" s="98"/>
      <c r="AI427" s="98"/>
      <c r="AJ427" s="98"/>
      <c r="AK427" s="98"/>
      <c r="AL427" s="98"/>
      <c r="AM427" s="98"/>
      <c r="AN427" s="98"/>
      <c r="AO427" s="98"/>
      <c r="AP427" s="98"/>
      <c r="AQ427" s="98"/>
      <c r="AR427" s="98"/>
      <c r="AS427" s="98"/>
      <c r="AT427" s="98"/>
      <c r="AU427" s="98"/>
      <c r="AV427" s="98"/>
      <c r="AW427" s="98"/>
      <c r="AX427" s="98"/>
    </row>
    <row r="428" spans="1:50" x14ac:dyDescent="0.2">
      <c r="A428" s="96"/>
      <c r="B428" s="99"/>
      <c r="C428" s="98"/>
      <c r="D428" s="98"/>
      <c r="E428" s="98"/>
      <c r="F428" s="98"/>
      <c r="G428" s="98"/>
      <c r="H428" s="98"/>
      <c r="I428" s="98"/>
      <c r="J428" s="98"/>
      <c r="K428" s="98"/>
      <c r="L428" s="98"/>
      <c r="M428" s="98"/>
      <c r="N428" s="98"/>
      <c r="O428" s="98"/>
      <c r="P428" s="98"/>
      <c r="Q428" s="98"/>
      <c r="R428" s="98"/>
      <c r="S428" s="98"/>
      <c r="T428" s="98"/>
      <c r="U428" s="98"/>
      <c r="V428" s="98"/>
      <c r="W428" s="98"/>
      <c r="X428" s="98"/>
      <c r="Y428" s="98"/>
      <c r="Z428" s="98"/>
      <c r="AA428" s="98"/>
      <c r="AB428" s="98"/>
      <c r="AC428" s="98"/>
      <c r="AD428" s="98"/>
      <c r="AE428" s="98"/>
      <c r="AF428" s="98"/>
      <c r="AG428" s="98"/>
      <c r="AH428" s="98"/>
      <c r="AI428" s="98"/>
      <c r="AJ428" s="98"/>
      <c r="AK428" s="98"/>
      <c r="AL428" s="98"/>
      <c r="AM428" s="98"/>
      <c r="AN428" s="98"/>
      <c r="AO428" s="98"/>
      <c r="AP428" s="98"/>
      <c r="AQ428" s="98"/>
      <c r="AR428" s="98"/>
      <c r="AS428" s="98"/>
      <c r="AT428" s="98"/>
      <c r="AU428" s="98"/>
      <c r="AV428" s="98"/>
      <c r="AW428" s="98"/>
      <c r="AX428" s="98"/>
    </row>
    <row r="429" spans="1:50" x14ac:dyDescent="0.2">
      <c r="A429" s="96"/>
      <c r="B429" s="99"/>
      <c r="C429" s="98"/>
      <c r="D429" s="98"/>
      <c r="E429" s="98"/>
      <c r="F429" s="98"/>
      <c r="G429" s="98"/>
      <c r="H429" s="98"/>
      <c r="I429" s="98"/>
      <c r="J429" s="98"/>
      <c r="K429" s="98"/>
      <c r="L429" s="98"/>
      <c r="M429" s="98"/>
      <c r="N429" s="98"/>
      <c r="O429" s="98"/>
      <c r="P429" s="98"/>
      <c r="Q429" s="98"/>
      <c r="R429" s="98"/>
      <c r="S429" s="98"/>
      <c r="T429" s="98"/>
      <c r="U429" s="98"/>
      <c r="V429" s="98"/>
      <c r="W429" s="98"/>
      <c r="X429" s="98"/>
      <c r="Y429" s="98"/>
      <c r="Z429" s="98"/>
      <c r="AA429" s="98"/>
      <c r="AB429" s="98"/>
      <c r="AC429" s="98"/>
      <c r="AD429" s="98"/>
      <c r="AE429" s="98"/>
      <c r="AF429" s="98"/>
      <c r="AG429" s="98"/>
      <c r="AH429" s="98"/>
      <c r="AI429" s="98"/>
      <c r="AJ429" s="98"/>
      <c r="AK429" s="98"/>
      <c r="AL429" s="98"/>
      <c r="AM429" s="98"/>
      <c r="AN429" s="98"/>
      <c r="AO429" s="98"/>
      <c r="AP429" s="98"/>
      <c r="AQ429" s="98"/>
      <c r="AR429" s="98"/>
      <c r="AS429" s="98"/>
      <c r="AT429" s="98"/>
      <c r="AU429" s="98"/>
      <c r="AV429" s="98"/>
      <c r="AW429" s="98"/>
      <c r="AX429" s="98"/>
    </row>
    <row r="430" spans="1:50" x14ac:dyDescent="0.2">
      <c r="A430" s="96"/>
      <c r="B430" s="99"/>
      <c r="C430" s="98"/>
      <c r="D430" s="98"/>
      <c r="E430" s="98"/>
      <c r="F430" s="98"/>
      <c r="G430" s="98"/>
      <c r="H430" s="98"/>
      <c r="I430" s="98"/>
      <c r="J430" s="98"/>
      <c r="K430" s="98"/>
      <c r="L430" s="98"/>
      <c r="M430" s="98"/>
      <c r="N430" s="98"/>
      <c r="O430" s="98"/>
      <c r="P430" s="98"/>
      <c r="Q430" s="98"/>
      <c r="R430" s="98"/>
      <c r="S430" s="98"/>
      <c r="T430" s="98"/>
      <c r="U430" s="98"/>
      <c r="V430" s="98"/>
      <c r="W430" s="98"/>
      <c r="X430" s="98"/>
      <c r="Y430" s="98"/>
      <c r="Z430" s="98"/>
      <c r="AA430" s="98"/>
      <c r="AB430" s="98"/>
      <c r="AC430" s="98"/>
      <c r="AD430" s="98"/>
      <c r="AE430" s="98"/>
      <c r="AF430" s="98"/>
      <c r="AG430" s="98"/>
      <c r="AH430" s="98"/>
      <c r="AI430" s="98"/>
      <c r="AJ430" s="98"/>
      <c r="AK430" s="98"/>
      <c r="AL430" s="98"/>
      <c r="AM430" s="98"/>
      <c r="AN430" s="98"/>
      <c r="AO430" s="98"/>
      <c r="AP430" s="98"/>
      <c r="AQ430" s="98"/>
      <c r="AR430" s="98"/>
      <c r="AS430" s="98"/>
      <c r="AT430" s="98"/>
      <c r="AU430" s="98"/>
      <c r="AV430" s="98"/>
      <c r="AW430" s="98"/>
      <c r="AX430" s="98"/>
    </row>
    <row r="431" spans="1:50" x14ac:dyDescent="0.2">
      <c r="A431" s="96"/>
      <c r="B431" s="99"/>
      <c r="C431" s="98"/>
      <c r="D431" s="98"/>
      <c r="E431" s="98"/>
      <c r="F431" s="98"/>
      <c r="G431" s="98"/>
      <c r="H431" s="98"/>
      <c r="I431" s="98"/>
      <c r="J431" s="98"/>
      <c r="K431" s="98"/>
      <c r="L431" s="98"/>
      <c r="M431" s="98"/>
      <c r="N431" s="98"/>
      <c r="O431" s="98"/>
      <c r="P431" s="98"/>
      <c r="Q431" s="98"/>
      <c r="R431" s="98"/>
      <c r="S431" s="98"/>
      <c r="T431" s="98"/>
      <c r="U431" s="98"/>
      <c r="V431" s="98"/>
      <c r="W431" s="98"/>
      <c r="X431" s="98"/>
      <c r="Y431" s="98"/>
      <c r="Z431" s="98"/>
      <c r="AA431" s="98"/>
      <c r="AB431" s="98"/>
      <c r="AC431" s="98"/>
      <c r="AD431" s="98"/>
      <c r="AE431" s="98"/>
      <c r="AF431" s="98"/>
      <c r="AG431" s="98"/>
      <c r="AH431" s="98"/>
      <c r="AI431" s="98"/>
      <c r="AJ431" s="98"/>
      <c r="AK431" s="98"/>
      <c r="AL431" s="98"/>
      <c r="AM431" s="98"/>
      <c r="AN431" s="98"/>
      <c r="AO431" s="98"/>
      <c r="AP431" s="98"/>
      <c r="AQ431" s="98"/>
      <c r="AR431" s="98"/>
      <c r="AS431" s="98"/>
      <c r="AT431" s="98"/>
      <c r="AU431" s="98"/>
      <c r="AV431" s="98"/>
      <c r="AW431" s="98"/>
      <c r="AX431" s="98"/>
    </row>
    <row r="432" spans="1:50" x14ac:dyDescent="0.2">
      <c r="A432" s="96"/>
      <c r="B432" s="99"/>
      <c r="C432" s="98"/>
      <c r="D432" s="98"/>
      <c r="E432" s="98"/>
      <c r="F432" s="98"/>
      <c r="G432" s="98"/>
      <c r="H432" s="98"/>
      <c r="I432" s="98"/>
      <c r="J432" s="98"/>
      <c r="K432" s="98"/>
      <c r="L432" s="98"/>
      <c r="M432" s="98"/>
      <c r="N432" s="98"/>
      <c r="O432" s="98"/>
      <c r="P432" s="98"/>
      <c r="Q432" s="98"/>
      <c r="R432" s="98"/>
      <c r="S432" s="98"/>
      <c r="T432" s="98"/>
      <c r="U432" s="98"/>
      <c r="V432" s="98"/>
      <c r="W432" s="98"/>
      <c r="X432" s="98"/>
      <c r="Y432" s="98"/>
      <c r="Z432" s="98"/>
      <c r="AA432" s="98"/>
      <c r="AB432" s="98"/>
      <c r="AC432" s="98"/>
      <c r="AD432" s="98"/>
      <c r="AE432" s="98"/>
      <c r="AF432" s="98"/>
      <c r="AG432" s="98"/>
      <c r="AH432" s="98"/>
      <c r="AI432" s="98"/>
      <c r="AJ432" s="98"/>
      <c r="AK432" s="98"/>
      <c r="AL432" s="98"/>
      <c r="AM432" s="98"/>
      <c r="AN432" s="98"/>
      <c r="AO432" s="98"/>
      <c r="AP432" s="98"/>
      <c r="AQ432" s="98"/>
      <c r="AR432" s="98"/>
      <c r="AS432" s="98"/>
      <c r="AT432" s="98"/>
      <c r="AU432" s="98"/>
      <c r="AV432" s="98"/>
      <c r="AW432" s="98"/>
      <c r="AX432" s="98"/>
    </row>
    <row r="433" spans="1:50" x14ac:dyDescent="0.2">
      <c r="A433" s="96"/>
      <c r="B433" s="99"/>
      <c r="C433" s="98"/>
      <c r="D433" s="98"/>
      <c r="E433" s="98"/>
      <c r="F433" s="98"/>
      <c r="G433" s="98"/>
      <c r="H433" s="98"/>
      <c r="I433" s="98"/>
      <c r="J433" s="98"/>
      <c r="K433" s="98"/>
      <c r="L433" s="98"/>
      <c r="M433" s="98"/>
      <c r="N433" s="98"/>
      <c r="O433" s="98"/>
      <c r="P433" s="98"/>
      <c r="Q433" s="98"/>
      <c r="R433" s="98"/>
      <c r="S433" s="98"/>
      <c r="T433" s="98"/>
      <c r="U433" s="98"/>
      <c r="V433" s="98"/>
      <c r="W433" s="98"/>
      <c r="X433" s="98"/>
      <c r="Y433" s="98"/>
      <c r="Z433" s="98"/>
      <c r="AA433" s="98"/>
      <c r="AB433" s="98"/>
      <c r="AC433" s="98"/>
      <c r="AD433" s="98"/>
      <c r="AE433" s="98"/>
      <c r="AF433" s="98"/>
      <c r="AG433" s="98"/>
      <c r="AH433" s="98"/>
      <c r="AI433" s="98"/>
      <c r="AJ433" s="98"/>
      <c r="AK433" s="98"/>
      <c r="AL433" s="98"/>
      <c r="AM433" s="98"/>
      <c r="AN433" s="98"/>
      <c r="AO433" s="98"/>
      <c r="AP433" s="98"/>
      <c r="AQ433" s="98"/>
      <c r="AR433" s="98"/>
      <c r="AS433" s="98"/>
      <c r="AT433" s="98"/>
      <c r="AU433" s="98"/>
      <c r="AV433" s="98"/>
      <c r="AW433" s="98"/>
      <c r="AX433" s="98"/>
    </row>
    <row r="434" spans="1:50" x14ac:dyDescent="0.2">
      <c r="A434" s="96"/>
      <c r="B434" s="99"/>
      <c r="C434" s="98"/>
      <c r="D434" s="98"/>
      <c r="E434" s="98"/>
      <c r="F434" s="98"/>
      <c r="G434" s="98"/>
      <c r="H434" s="98"/>
      <c r="I434" s="98"/>
      <c r="J434" s="98"/>
      <c r="K434" s="98"/>
      <c r="L434" s="98"/>
      <c r="M434" s="98"/>
      <c r="N434" s="98"/>
      <c r="O434" s="98"/>
      <c r="P434" s="98"/>
      <c r="Q434" s="98"/>
      <c r="R434" s="98"/>
      <c r="S434" s="98"/>
      <c r="T434" s="98"/>
      <c r="U434" s="98"/>
      <c r="V434" s="98"/>
      <c r="W434" s="98"/>
      <c r="X434" s="98"/>
      <c r="Y434" s="98"/>
      <c r="Z434" s="98"/>
      <c r="AA434" s="98"/>
      <c r="AB434" s="98"/>
      <c r="AC434" s="98"/>
      <c r="AD434" s="98"/>
      <c r="AE434" s="98"/>
      <c r="AF434" s="98"/>
      <c r="AG434" s="98"/>
      <c r="AH434" s="98"/>
      <c r="AI434" s="98"/>
      <c r="AJ434" s="98"/>
      <c r="AK434" s="98"/>
      <c r="AL434" s="98"/>
      <c r="AM434" s="98"/>
      <c r="AN434" s="98"/>
      <c r="AO434" s="98"/>
      <c r="AP434" s="98"/>
      <c r="AQ434" s="98"/>
      <c r="AR434" s="98"/>
      <c r="AS434" s="98"/>
      <c r="AT434" s="98"/>
      <c r="AU434" s="98"/>
      <c r="AV434" s="98"/>
      <c r="AW434" s="98"/>
      <c r="AX434" s="98"/>
    </row>
    <row r="435" spans="1:50" x14ac:dyDescent="0.2">
      <c r="A435" s="96"/>
      <c r="B435" s="99"/>
      <c r="C435" s="98"/>
      <c r="D435" s="98"/>
      <c r="E435" s="98"/>
      <c r="F435" s="98"/>
      <c r="G435" s="98"/>
      <c r="H435" s="98"/>
      <c r="I435" s="98"/>
      <c r="J435" s="98"/>
      <c r="K435" s="98"/>
      <c r="L435" s="98"/>
      <c r="M435" s="98"/>
      <c r="N435" s="98"/>
      <c r="O435" s="98"/>
      <c r="P435" s="98"/>
      <c r="Q435" s="98"/>
      <c r="R435" s="98"/>
      <c r="S435" s="98"/>
      <c r="T435" s="98"/>
      <c r="U435" s="98"/>
      <c r="V435" s="98"/>
      <c r="W435" s="98"/>
      <c r="X435" s="98"/>
      <c r="Y435" s="98"/>
      <c r="Z435" s="98"/>
      <c r="AA435" s="98"/>
      <c r="AB435" s="98"/>
      <c r="AC435" s="98"/>
      <c r="AD435" s="98"/>
      <c r="AE435" s="98"/>
      <c r="AF435" s="98"/>
      <c r="AG435" s="98"/>
      <c r="AH435" s="98"/>
      <c r="AI435" s="98"/>
      <c r="AJ435" s="98"/>
      <c r="AK435" s="98"/>
      <c r="AL435" s="98"/>
      <c r="AM435" s="98"/>
      <c r="AN435" s="98"/>
      <c r="AO435" s="98"/>
      <c r="AP435" s="98"/>
      <c r="AQ435" s="98"/>
      <c r="AR435" s="98"/>
      <c r="AS435" s="98"/>
      <c r="AT435" s="98"/>
      <c r="AU435" s="98"/>
      <c r="AV435" s="98"/>
      <c r="AW435" s="98"/>
      <c r="AX435" s="98"/>
    </row>
    <row r="436" spans="1:50" x14ac:dyDescent="0.2">
      <c r="A436" s="96"/>
      <c r="B436" s="99"/>
      <c r="C436" s="98"/>
      <c r="D436" s="98"/>
      <c r="E436" s="98"/>
      <c r="F436" s="98"/>
      <c r="G436" s="98"/>
      <c r="H436" s="98"/>
      <c r="I436" s="98"/>
      <c r="J436" s="98"/>
      <c r="K436" s="98"/>
      <c r="L436" s="98"/>
      <c r="M436" s="98"/>
      <c r="N436" s="98"/>
      <c r="O436" s="98"/>
      <c r="P436" s="98"/>
      <c r="Q436" s="98"/>
      <c r="R436" s="98"/>
      <c r="S436" s="98"/>
      <c r="T436" s="98"/>
      <c r="U436" s="98"/>
      <c r="V436" s="98"/>
      <c r="W436" s="98"/>
      <c r="X436" s="98"/>
      <c r="Y436" s="98"/>
      <c r="Z436" s="98"/>
      <c r="AA436" s="98"/>
      <c r="AB436" s="98"/>
      <c r="AC436" s="98"/>
      <c r="AD436" s="98"/>
      <c r="AE436" s="98"/>
      <c r="AF436" s="98"/>
      <c r="AG436" s="98"/>
      <c r="AH436" s="98"/>
      <c r="AI436" s="98"/>
      <c r="AJ436" s="98"/>
      <c r="AK436" s="98"/>
      <c r="AL436" s="98"/>
      <c r="AM436" s="98"/>
      <c r="AN436" s="98"/>
      <c r="AO436" s="98"/>
      <c r="AP436" s="98"/>
      <c r="AQ436" s="98"/>
      <c r="AR436" s="98"/>
      <c r="AS436" s="98"/>
      <c r="AT436" s="98"/>
      <c r="AU436" s="98"/>
      <c r="AV436" s="98"/>
      <c r="AW436" s="98"/>
      <c r="AX436" s="98"/>
    </row>
    <row r="437" spans="1:50" x14ac:dyDescent="0.2">
      <c r="A437" s="96"/>
      <c r="B437" s="99"/>
      <c r="C437" s="98"/>
      <c r="D437" s="98"/>
      <c r="E437" s="98"/>
      <c r="F437" s="98"/>
      <c r="G437" s="98"/>
      <c r="H437" s="98"/>
      <c r="I437" s="98"/>
      <c r="J437" s="98"/>
      <c r="K437" s="98"/>
      <c r="L437" s="98"/>
      <c r="M437" s="98"/>
      <c r="N437" s="98"/>
      <c r="O437" s="98"/>
      <c r="P437" s="98"/>
      <c r="Q437" s="98"/>
      <c r="R437" s="98"/>
      <c r="S437" s="98"/>
      <c r="T437" s="98"/>
      <c r="U437" s="98"/>
      <c r="V437" s="98"/>
      <c r="W437" s="98"/>
      <c r="X437" s="98"/>
      <c r="Y437" s="98"/>
      <c r="Z437" s="98"/>
      <c r="AA437" s="98"/>
      <c r="AB437" s="98"/>
      <c r="AC437" s="98"/>
      <c r="AD437" s="98"/>
      <c r="AE437" s="98"/>
      <c r="AF437" s="98"/>
      <c r="AG437" s="98"/>
      <c r="AH437" s="98"/>
      <c r="AI437" s="98"/>
      <c r="AJ437" s="98"/>
      <c r="AK437" s="98"/>
      <c r="AL437" s="98"/>
      <c r="AM437" s="98"/>
      <c r="AN437" s="98"/>
      <c r="AO437" s="98"/>
      <c r="AP437" s="98"/>
      <c r="AQ437" s="98"/>
      <c r="AR437" s="98"/>
      <c r="AS437" s="98"/>
      <c r="AT437" s="98"/>
      <c r="AU437" s="98"/>
      <c r="AV437" s="98"/>
      <c r="AW437" s="98"/>
      <c r="AX437" s="98"/>
    </row>
    <row r="438" spans="1:50" x14ac:dyDescent="0.2">
      <c r="A438" s="96"/>
      <c r="B438" s="99"/>
      <c r="C438" s="98"/>
      <c r="D438" s="98"/>
      <c r="E438" s="98"/>
      <c r="F438" s="98"/>
      <c r="G438" s="98"/>
      <c r="H438" s="98"/>
      <c r="I438" s="98"/>
      <c r="J438" s="98"/>
      <c r="K438" s="98"/>
      <c r="L438" s="98"/>
      <c r="M438" s="98"/>
      <c r="N438" s="98"/>
      <c r="O438" s="98"/>
      <c r="P438" s="98"/>
      <c r="Q438" s="98"/>
      <c r="R438" s="98"/>
      <c r="S438" s="98"/>
      <c r="T438" s="98"/>
      <c r="U438" s="98"/>
      <c r="V438" s="98"/>
      <c r="W438" s="98"/>
      <c r="X438" s="98"/>
      <c r="Y438" s="98"/>
      <c r="Z438" s="98"/>
      <c r="AA438" s="98"/>
      <c r="AB438" s="98"/>
      <c r="AC438" s="98"/>
      <c r="AD438" s="98"/>
      <c r="AE438" s="98"/>
      <c r="AF438" s="98"/>
      <c r="AG438" s="98"/>
      <c r="AH438" s="98"/>
      <c r="AI438" s="98"/>
      <c r="AJ438" s="98"/>
      <c r="AK438" s="98"/>
      <c r="AL438" s="98"/>
      <c r="AM438" s="98"/>
      <c r="AN438" s="98"/>
      <c r="AO438" s="98"/>
      <c r="AP438" s="98"/>
      <c r="AQ438" s="98"/>
      <c r="AR438" s="98"/>
      <c r="AS438" s="98"/>
      <c r="AT438" s="98"/>
      <c r="AU438" s="98"/>
      <c r="AV438" s="98"/>
      <c r="AW438" s="98"/>
      <c r="AX438" s="98"/>
    </row>
    <row r="439" spans="1:50" x14ac:dyDescent="0.2">
      <c r="A439" s="96"/>
      <c r="B439" s="99"/>
      <c r="C439" s="98"/>
      <c r="D439" s="98"/>
      <c r="E439" s="98"/>
      <c r="F439" s="98"/>
      <c r="G439" s="98"/>
      <c r="H439" s="98"/>
      <c r="I439" s="98"/>
      <c r="J439" s="98"/>
      <c r="K439" s="98"/>
      <c r="L439" s="98"/>
      <c r="M439" s="98"/>
      <c r="N439" s="98"/>
      <c r="O439" s="98"/>
      <c r="P439" s="98"/>
      <c r="Q439" s="98"/>
      <c r="R439" s="98"/>
      <c r="S439" s="98"/>
      <c r="T439" s="98"/>
      <c r="U439" s="98"/>
      <c r="V439" s="98"/>
      <c r="W439" s="98"/>
      <c r="X439" s="98"/>
      <c r="Y439" s="98"/>
      <c r="Z439" s="98"/>
      <c r="AA439" s="98"/>
      <c r="AB439" s="98"/>
      <c r="AC439" s="98"/>
      <c r="AD439" s="98"/>
      <c r="AE439" s="98"/>
      <c r="AF439" s="98"/>
      <c r="AG439" s="98"/>
      <c r="AH439" s="98"/>
      <c r="AI439" s="98"/>
      <c r="AJ439" s="98"/>
      <c r="AK439" s="98"/>
      <c r="AL439" s="98"/>
      <c r="AM439" s="98"/>
      <c r="AN439" s="98"/>
      <c r="AO439" s="98"/>
      <c r="AP439" s="98"/>
      <c r="AQ439" s="98"/>
      <c r="AR439" s="98"/>
      <c r="AS439" s="98"/>
      <c r="AT439" s="98"/>
      <c r="AU439" s="98"/>
      <c r="AV439" s="98"/>
      <c r="AW439" s="98"/>
      <c r="AX439" s="98"/>
    </row>
    <row r="440" spans="1:50" x14ac:dyDescent="0.2">
      <c r="A440" s="96"/>
      <c r="B440" s="99"/>
      <c r="C440" s="98"/>
      <c r="D440" s="98"/>
      <c r="E440" s="98"/>
      <c r="F440" s="98"/>
      <c r="G440" s="98"/>
      <c r="H440" s="98"/>
      <c r="I440" s="98"/>
      <c r="J440" s="98"/>
      <c r="K440" s="98"/>
      <c r="L440" s="98"/>
      <c r="M440" s="98"/>
      <c r="N440" s="98"/>
      <c r="O440" s="98"/>
      <c r="P440" s="98"/>
      <c r="Q440" s="98"/>
      <c r="R440" s="98"/>
      <c r="S440" s="98"/>
      <c r="T440" s="98"/>
      <c r="U440" s="98"/>
      <c r="V440" s="98"/>
      <c r="W440" s="98"/>
      <c r="X440" s="98"/>
      <c r="Y440" s="98"/>
      <c r="Z440" s="98"/>
      <c r="AA440" s="98"/>
      <c r="AB440" s="98"/>
      <c r="AC440" s="98"/>
      <c r="AD440" s="98"/>
      <c r="AE440" s="98"/>
      <c r="AF440" s="98"/>
      <c r="AG440" s="98"/>
      <c r="AH440" s="98"/>
      <c r="AI440" s="98"/>
      <c r="AJ440" s="98"/>
      <c r="AK440" s="98"/>
      <c r="AL440" s="98"/>
      <c r="AM440" s="98"/>
      <c r="AN440" s="98"/>
      <c r="AO440" s="98"/>
      <c r="AP440" s="98"/>
      <c r="AQ440" s="98"/>
      <c r="AR440" s="98"/>
      <c r="AS440" s="98"/>
      <c r="AT440" s="98"/>
      <c r="AU440" s="98"/>
      <c r="AV440" s="98"/>
      <c r="AW440" s="98"/>
      <c r="AX440" s="98"/>
    </row>
    <row r="441" spans="1:50" x14ac:dyDescent="0.2">
      <c r="A441" s="96"/>
      <c r="B441" s="99"/>
      <c r="C441" s="98"/>
      <c r="D441" s="98"/>
      <c r="E441" s="98"/>
      <c r="F441" s="98"/>
      <c r="G441" s="98"/>
      <c r="H441" s="98"/>
      <c r="I441" s="98"/>
      <c r="J441" s="98"/>
      <c r="K441" s="98"/>
      <c r="L441" s="98"/>
      <c r="M441" s="98"/>
      <c r="N441" s="98"/>
      <c r="O441" s="98"/>
      <c r="P441" s="98"/>
      <c r="Q441" s="98"/>
      <c r="R441" s="98"/>
      <c r="S441" s="98"/>
      <c r="T441" s="98"/>
      <c r="U441" s="98"/>
      <c r="V441" s="98"/>
      <c r="W441" s="98"/>
      <c r="X441" s="98"/>
      <c r="Y441" s="98"/>
      <c r="Z441" s="98"/>
      <c r="AA441" s="98"/>
      <c r="AB441" s="98"/>
      <c r="AC441" s="98"/>
      <c r="AD441" s="98"/>
      <c r="AE441" s="98"/>
      <c r="AF441" s="98"/>
      <c r="AG441" s="98"/>
      <c r="AH441" s="98"/>
      <c r="AI441" s="98"/>
      <c r="AJ441" s="98"/>
      <c r="AK441" s="98"/>
      <c r="AL441" s="98"/>
      <c r="AM441" s="98"/>
      <c r="AN441" s="98"/>
      <c r="AO441" s="98"/>
      <c r="AP441" s="98"/>
      <c r="AQ441" s="98"/>
      <c r="AR441" s="98"/>
      <c r="AS441" s="98"/>
      <c r="AT441" s="98"/>
      <c r="AU441" s="98"/>
      <c r="AV441" s="98"/>
      <c r="AW441" s="98"/>
      <c r="AX441" s="98"/>
    </row>
    <row r="442" spans="1:50" x14ac:dyDescent="0.2">
      <c r="A442" s="96"/>
      <c r="B442" s="99"/>
      <c r="C442" s="98"/>
      <c r="D442" s="98"/>
      <c r="E442" s="98"/>
      <c r="F442" s="98"/>
      <c r="G442" s="98"/>
      <c r="H442" s="98"/>
      <c r="I442" s="98"/>
      <c r="J442" s="98"/>
      <c r="K442" s="98"/>
      <c r="L442" s="98"/>
      <c r="M442" s="98"/>
      <c r="N442" s="98"/>
      <c r="O442" s="98"/>
      <c r="P442" s="98"/>
      <c r="Q442" s="98"/>
      <c r="R442" s="98"/>
      <c r="S442" s="98"/>
      <c r="T442" s="98"/>
      <c r="U442" s="98"/>
      <c r="V442" s="98"/>
      <c r="W442" s="98"/>
      <c r="X442" s="98"/>
      <c r="Y442" s="98"/>
      <c r="Z442" s="98"/>
      <c r="AA442" s="98"/>
      <c r="AB442" s="98"/>
      <c r="AC442" s="98"/>
      <c r="AD442" s="98"/>
      <c r="AE442" s="98"/>
      <c r="AF442" s="98"/>
      <c r="AG442" s="98"/>
      <c r="AH442" s="98"/>
      <c r="AI442" s="98"/>
      <c r="AJ442" s="98"/>
      <c r="AK442" s="98"/>
      <c r="AL442" s="98"/>
      <c r="AM442" s="98"/>
      <c r="AN442" s="98"/>
      <c r="AO442" s="98"/>
      <c r="AP442" s="98"/>
      <c r="AQ442" s="98"/>
      <c r="AR442" s="98"/>
      <c r="AS442" s="98"/>
      <c r="AT442" s="98"/>
      <c r="AU442" s="98"/>
      <c r="AV442" s="98"/>
      <c r="AW442" s="98"/>
      <c r="AX442" s="98"/>
    </row>
    <row r="443" spans="1:50" x14ac:dyDescent="0.2">
      <c r="A443" s="96"/>
      <c r="B443" s="99"/>
      <c r="C443" s="98"/>
      <c r="D443" s="98"/>
      <c r="E443" s="98"/>
      <c r="F443" s="98"/>
      <c r="G443" s="98"/>
      <c r="H443" s="98"/>
      <c r="I443" s="98"/>
      <c r="J443" s="98"/>
      <c r="K443" s="98"/>
      <c r="L443" s="98"/>
      <c r="M443" s="98"/>
      <c r="N443" s="98"/>
      <c r="O443" s="98"/>
      <c r="P443" s="98"/>
      <c r="Q443" s="98"/>
      <c r="R443" s="98"/>
      <c r="S443" s="98"/>
      <c r="T443" s="98"/>
      <c r="U443" s="98"/>
      <c r="V443" s="98"/>
      <c r="W443" s="98"/>
      <c r="X443" s="98"/>
      <c r="Y443" s="98"/>
      <c r="Z443" s="98"/>
      <c r="AA443" s="98"/>
      <c r="AB443" s="98"/>
      <c r="AC443" s="98"/>
      <c r="AD443" s="98"/>
      <c r="AE443" s="98"/>
      <c r="AF443" s="98"/>
      <c r="AG443" s="98"/>
      <c r="AH443" s="98"/>
      <c r="AI443" s="98"/>
      <c r="AJ443" s="98"/>
      <c r="AK443" s="98"/>
      <c r="AL443" s="98"/>
      <c r="AM443" s="98"/>
      <c r="AN443" s="98"/>
      <c r="AO443" s="98"/>
      <c r="AP443" s="98"/>
      <c r="AQ443" s="98"/>
      <c r="AR443" s="98"/>
      <c r="AS443" s="98"/>
      <c r="AT443" s="98"/>
      <c r="AU443" s="98"/>
      <c r="AV443" s="98"/>
      <c r="AW443" s="98"/>
      <c r="AX443" s="98"/>
    </row>
    <row r="444" spans="1:50" x14ac:dyDescent="0.2">
      <c r="A444" s="96"/>
      <c r="B444" s="99"/>
      <c r="C444" s="98"/>
      <c r="D444" s="98"/>
      <c r="E444" s="98"/>
      <c r="F444" s="98"/>
      <c r="G444" s="98"/>
      <c r="H444" s="98"/>
      <c r="I444" s="98"/>
      <c r="J444" s="98"/>
      <c r="K444" s="98"/>
      <c r="L444" s="98"/>
      <c r="M444" s="98"/>
      <c r="N444" s="98"/>
      <c r="O444" s="98"/>
      <c r="P444" s="98"/>
      <c r="Q444" s="98"/>
      <c r="R444" s="98"/>
      <c r="S444" s="98"/>
      <c r="T444" s="98"/>
      <c r="U444" s="98"/>
      <c r="V444" s="98"/>
      <c r="W444" s="98"/>
      <c r="X444" s="98"/>
      <c r="Y444" s="98"/>
      <c r="Z444" s="98"/>
      <c r="AA444" s="98"/>
      <c r="AB444" s="98"/>
      <c r="AC444" s="98"/>
      <c r="AD444" s="98"/>
      <c r="AE444" s="98"/>
      <c r="AF444" s="98"/>
      <c r="AG444" s="98"/>
      <c r="AH444" s="98"/>
      <c r="AI444" s="98"/>
      <c r="AJ444" s="98"/>
      <c r="AK444" s="98"/>
      <c r="AL444" s="98"/>
      <c r="AM444" s="98"/>
      <c r="AN444" s="98"/>
      <c r="AO444" s="98"/>
      <c r="AP444" s="98"/>
      <c r="AQ444" s="98"/>
      <c r="AR444" s="98"/>
      <c r="AS444" s="98"/>
      <c r="AT444" s="98"/>
      <c r="AU444" s="98"/>
      <c r="AV444" s="98"/>
      <c r="AW444" s="98"/>
      <c r="AX444" s="98"/>
    </row>
    <row r="445" spans="1:50" x14ac:dyDescent="0.2">
      <c r="A445" s="96"/>
      <c r="B445" s="99"/>
      <c r="C445" s="98"/>
      <c r="D445" s="98"/>
      <c r="E445" s="98"/>
      <c r="F445" s="98"/>
      <c r="G445" s="98"/>
      <c r="H445" s="98"/>
      <c r="I445" s="98"/>
      <c r="J445" s="98"/>
      <c r="K445" s="98"/>
      <c r="L445" s="98"/>
      <c r="M445" s="98"/>
      <c r="N445" s="98"/>
      <c r="O445" s="98"/>
      <c r="P445" s="98"/>
      <c r="Q445" s="98"/>
      <c r="R445" s="98"/>
      <c r="S445" s="98"/>
      <c r="T445" s="98"/>
      <c r="U445" s="98"/>
      <c r="V445" s="98"/>
      <c r="W445" s="98"/>
      <c r="X445" s="98"/>
      <c r="Y445" s="98"/>
      <c r="Z445" s="98"/>
      <c r="AA445" s="98"/>
      <c r="AB445" s="98"/>
      <c r="AC445" s="98"/>
      <c r="AD445" s="98"/>
      <c r="AE445" s="98"/>
      <c r="AF445" s="98"/>
      <c r="AG445" s="98"/>
      <c r="AH445" s="98"/>
      <c r="AI445" s="98"/>
      <c r="AJ445" s="98"/>
      <c r="AK445" s="98"/>
      <c r="AL445" s="98"/>
      <c r="AM445" s="98"/>
      <c r="AN445" s="98"/>
      <c r="AO445" s="98"/>
      <c r="AP445" s="98"/>
      <c r="AQ445" s="98"/>
      <c r="AR445" s="98"/>
      <c r="AS445" s="98"/>
      <c r="AT445" s="98"/>
      <c r="AU445" s="98"/>
      <c r="AV445" s="98"/>
      <c r="AW445" s="98"/>
      <c r="AX445" s="98"/>
    </row>
    <row r="446" spans="1:50" x14ac:dyDescent="0.2">
      <c r="A446" s="96"/>
      <c r="B446" s="99"/>
      <c r="C446" s="98"/>
      <c r="D446" s="98"/>
      <c r="E446" s="98"/>
      <c r="F446" s="98"/>
      <c r="G446" s="98"/>
      <c r="H446" s="98"/>
      <c r="I446" s="98"/>
      <c r="J446" s="98"/>
      <c r="K446" s="98"/>
      <c r="L446" s="98"/>
      <c r="M446" s="98"/>
      <c r="N446" s="98"/>
      <c r="O446" s="98"/>
      <c r="P446" s="98"/>
      <c r="Q446" s="98"/>
      <c r="R446" s="98"/>
      <c r="S446" s="98"/>
      <c r="T446" s="98"/>
      <c r="U446" s="98"/>
      <c r="V446" s="98"/>
      <c r="W446" s="98"/>
      <c r="X446" s="98"/>
      <c r="Y446" s="98"/>
      <c r="Z446" s="98"/>
      <c r="AA446" s="98"/>
      <c r="AB446" s="98"/>
      <c r="AC446" s="98"/>
      <c r="AD446" s="98"/>
      <c r="AE446" s="98"/>
      <c r="AF446" s="98"/>
      <c r="AG446" s="98"/>
      <c r="AH446" s="98"/>
      <c r="AI446" s="98"/>
      <c r="AJ446" s="98"/>
      <c r="AK446" s="98"/>
      <c r="AL446" s="98"/>
      <c r="AM446" s="98"/>
      <c r="AN446" s="98"/>
      <c r="AO446" s="98"/>
      <c r="AP446" s="98"/>
      <c r="AQ446" s="98"/>
      <c r="AR446" s="98"/>
      <c r="AS446" s="98"/>
      <c r="AT446" s="98"/>
      <c r="AU446" s="98"/>
      <c r="AV446" s="98"/>
      <c r="AW446" s="98"/>
      <c r="AX446" s="98"/>
    </row>
    <row r="447" spans="1:50" x14ac:dyDescent="0.2">
      <c r="A447" s="96"/>
      <c r="B447" s="99"/>
      <c r="C447" s="98"/>
      <c r="D447" s="98"/>
      <c r="E447" s="98"/>
      <c r="F447" s="98"/>
      <c r="G447" s="98"/>
      <c r="H447" s="98"/>
      <c r="I447" s="98"/>
      <c r="J447" s="98"/>
      <c r="K447" s="98"/>
      <c r="L447" s="98"/>
      <c r="M447" s="98"/>
      <c r="N447" s="98"/>
      <c r="O447" s="98"/>
      <c r="P447" s="98"/>
      <c r="Q447" s="98"/>
      <c r="R447" s="98"/>
      <c r="S447" s="98"/>
      <c r="T447" s="98"/>
      <c r="U447" s="98"/>
      <c r="V447" s="98"/>
      <c r="W447" s="98"/>
      <c r="X447" s="98"/>
      <c r="Y447" s="98"/>
      <c r="Z447" s="98"/>
      <c r="AA447" s="98"/>
      <c r="AB447" s="98"/>
      <c r="AC447" s="98"/>
      <c r="AD447" s="98"/>
      <c r="AE447" s="98"/>
      <c r="AF447" s="98"/>
      <c r="AG447" s="98"/>
      <c r="AH447" s="98"/>
      <c r="AI447" s="98"/>
      <c r="AJ447" s="98"/>
      <c r="AK447" s="98"/>
      <c r="AL447" s="98"/>
      <c r="AM447" s="98"/>
      <c r="AN447" s="98"/>
      <c r="AO447" s="98"/>
      <c r="AP447" s="98"/>
      <c r="AQ447" s="98"/>
      <c r="AR447" s="98"/>
      <c r="AS447" s="98"/>
      <c r="AT447" s="98"/>
      <c r="AU447" s="98"/>
      <c r="AV447" s="98"/>
      <c r="AW447" s="98"/>
      <c r="AX447" s="98"/>
    </row>
    <row r="448" spans="1:50" x14ac:dyDescent="0.2">
      <c r="A448" s="96"/>
      <c r="B448" s="99"/>
      <c r="C448" s="98"/>
      <c r="D448" s="98"/>
      <c r="E448" s="98"/>
      <c r="F448" s="98"/>
      <c r="G448" s="98"/>
      <c r="H448" s="98"/>
      <c r="I448" s="98"/>
      <c r="J448" s="98"/>
      <c r="K448" s="98"/>
      <c r="L448" s="98"/>
      <c r="M448" s="98"/>
      <c r="N448" s="98"/>
      <c r="O448" s="98"/>
      <c r="P448" s="98"/>
      <c r="Q448" s="98"/>
      <c r="R448" s="98"/>
      <c r="S448" s="98"/>
      <c r="T448" s="98"/>
      <c r="U448" s="98"/>
      <c r="V448" s="98"/>
      <c r="W448" s="98"/>
      <c r="X448" s="98"/>
      <c r="Y448" s="98"/>
      <c r="Z448" s="98"/>
      <c r="AA448" s="98"/>
      <c r="AB448" s="98"/>
      <c r="AC448" s="98"/>
      <c r="AD448" s="98"/>
      <c r="AE448" s="98"/>
      <c r="AF448" s="98"/>
      <c r="AG448" s="98"/>
      <c r="AH448" s="98"/>
      <c r="AI448" s="98"/>
      <c r="AJ448" s="98"/>
      <c r="AK448" s="98"/>
      <c r="AL448" s="98"/>
      <c r="AM448" s="98"/>
      <c r="AN448" s="98"/>
      <c r="AO448" s="98"/>
      <c r="AP448" s="98"/>
      <c r="AQ448" s="98"/>
      <c r="AR448" s="98"/>
      <c r="AS448" s="98"/>
      <c r="AT448" s="98"/>
      <c r="AU448" s="98"/>
      <c r="AV448" s="98"/>
      <c r="AW448" s="98"/>
      <c r="AX448" s="98"/>
    </row>
    <row r="449" spans="1:50" x14ac:dyDescent="0.2">
      <c r="A449" s="96"/>
      <c r="B449" s="99"/>
      <c r="C449" s="98"/>
      <c r="D449" s="98"/>
      <c r="E449" s="98"/>
      <c r="F449" s="98"/>
      <c r="G449" s="98"/>
      <c r="H449" s="98"/>
      <c r="I449" s="98"/>
      <c r="J449" s="98"/>
      <c r="K449" s="98"/>
      <c r="L449" s="98"/>
      <c r="M449" s="98"/>
      <c r="N449" s="98"/>
      <c r="O449" s="98"/>
      <c r="P449" s="98"/>
      <c r="Q449" s="98"/>
      <c r="R449" s="98"/>
      <c r="S449" s="98"/>
      <c r="T449" s="98"/>
      <c r="U449" s="98"/>
      <c r="V449" s="98"/>
      <c r="W449" s="98"/>
      <c r="X449" s="98"/>
      <c r="Y449" s="98"/>
      <c r="Z449" s="98"/>
      <c r="AA449" s="98"/>
      <c r="AB449" s="98"/>
      <c r="AC449" s="98"/>
      <c r="AD449" s="98"/>
      <c r="AE449" s="98"/>
      <c r="AF449" s="98"/>
      <c r="AG449" s="98"/>
      <c r="AH449" s="98"/>
      <c r="AI449" s="98"/>
      <c r="AJ449" s="98"/>
      <c r="AK449" s="98"/>
      <c r="AL449" s="98"/>
      <c r="AM449" s="98"/>
      <c r="AN449" s="98"/>
      <c r="AO449" s="98"/>
      <c r="AP449" s="98"/>
      <c r="AQ449" s="98"/>
      <c r="AR449" s="98"/>
      <c r="AS449" s="98"/>
      <c r="AT449" s="98"/>
      <c r="AU449" s="98"/>
      <c r="AV449" s="98"/>
      <c r="AW449" s="98"/>
      <c r="AX449" s="98"/>
    </row>
    <row r="450" spans="1:50" x14ac:dyDescent="0.2">
      <c r="A450" s="96"/>
      <c r="B450" s="99"/>
      <c r="C450" s="98"/>
      <c r="D450" s="98"/>
      <c r="E450" s="98"/>
      <c r="F450" s="98"/>
      <c r="G450" s="98"/>
      <c r="H450" s="98"/>
      <c r="I450" s="98"/>
      <c r="J450" s="98"/>
      <c r="K450" s="98"/>
      <c r="L450" s="98"/>
      <c r="M450" s="98"/>
      <c r="N450" s="98"/>
      <c r="O450" s="98"/>
      <c r="P450" s="98"/>
      <c r="Q450" s="98"/>
      <c r="R450" s="98"/>
      <c r="S450" s="98"/>
      <c r="T450" s="98"/>
      <c r="U450" s="98"/>
      <c r="V450" s="98"/>
      <c r="W450" s="98"/>
      <c r="X450" s="98"/>
      <c r="Y450" s="98"/>
      <c r="Z450" s="98"/>
      <c r="AA450" s="98"/>
      <c r="AB450" s="98"/>
      <c r="AC450" s="98"/>
      <c r="AD450" s="98"/>
      <c r="AE450" s="98"/>
      <c r="AF450" s="98"/>
      <c r="AG450" s="98"/>
      <c r="AH450" s="98"/>
      <c r="AI450" s="98"/>
      <c r="AJ450" s="98"/>
      <c r="AK450" s="98"/>
      <c r="AL450" s="98"/>
      <c r="AM450" s="98"/>
      <c r="AN450" s="98"/>
      <c r="AO450" s="98"/>
      <c r="AP450" s="98"/>
      <c r="AQ450" s="98"/>
      <c r="AR450" s="98"/>
      <c r="AS450" s="98"/>
      <c r="AT450" s="98"/>
      <c r="AU450" s="98"/>
      <c r="AV450" s="98"/>
      <c r="AW450" s="98"/>
      <c r="AX450" s="98"/>
    </row>
    <row r="451" spans="1:50" x14ac:dyDescent="0.2">
      <c r="A451" s="96"/>
      <c r="B451" s="99"/>
      <c r="C451" s="98"/>
      <c r="D451" s="98"/>
      <c r="E451" s="98"/>
      <c r="F451" s="98"/>
      <c r="G451" s="98"/>
      <c r="H451" s="98"/>
      <c r="I451" s="98"/>
      <c r="J451" s="98"/>
      <c r="K451" s="98"/>
      <c r="L451" s="98"/>
      <c r="M451" s="98"/>
      <c r="N451" s="98"/>
      <c r="O451" s="98"/>
      <c r="P451" s="98"/>
      <c r="Q451" s="98"/>
      <c r="R451" s="98"/>
      <c r="S451" s="98"/>
      <c r="T451" s="98"/>
      <c r="U451" s="98"/>
      <c r="V451" s="98"/>
      <c r="W451" s="98"/>
      <c r="X451" s="98"/>
      <c r="Y451" s="98"/>
      <c r="Z451" s="98"/>
      <c r="AA451" s="98"/>
      <c r="AB451" s="98"/>
      <c r="AC451" s="98"/>
      <c r="AD451" s="98"/>
      <c r="AE451" s="98"/>
      <c r="AF451" s="98"/>
      <c r="AG451" s="98"/>
      <c r="AH451" s="98"/>
      <c r="AI451" s="98"/>
      <c r="AJ451" s="98"/>
      <c r="AK451" s="98"/>
      <c r="AL451" s="98"/>
      <c r="AM451" s="98"/>
      <c r="AN451" s="98"/>
      <c r="AO451" s="98"/>
      <c r="AP451" s="98"/>
      <c r="AQ451" s="98"/>
      <c r="AR451" s="98"/>
      <c r="AS451" s="98"/>
      <c r="AT451" s="98"/>
      <c r="AU451" s="98"/>
      <c r="AV451" s="98"/>
      <c r="AW451" s="98"/>
      <c r="AX451" s="98"/>
    </row>
    <row r="452" spans="1:50" x14ac:dyDescent="0.2">
      <c r="A452" s="96"/>
      <c r="B452" s="99"/>
      <c r="C452" s="98"/>
      <c r="D452" s="98"/>
      <c r="E452" s="98"/>
      <c r="F452" s="98"/>
      <c r="G452" s="98"/>
      <c r="H452" s="98"/>
      <c r="I452" s="98"/>
      <c r="J452" s="98"/>
      <c r="K452" s="98"/>
      <c r="L452" s="98"/>
      <c r="M452" s="98"/>
      <c r="N452" s="98"/>
      <c r="O452" s="98"/>
      <c r="P452" s="98"/>
      <c r="Q452" s="98"/>
      <c r="R452" s="98"/>
      <c r="S452" s="98"/>
      <c r="T452" s="98"/>
      <c r="U452" s="98"/>
      <c r="V452" s="98"/>
      <c r="W452" s="98"/>
      <c r="X452" s="98"/>
      <c r="Y452" s="98"/>
      <c r="Z452" s="98"/>
      <c r="AA452" s="98"/>
      <c r="AB452" s="98"/>
      <c r="AC452" s="98"/>
      <c r="AD452" s="98"/>
      <c r="AE452" s="98"/>
      <c r="AF452" s="98"/>
      <c r="AG452" s="98"/>
      <c r="AH452" s="98"/>
      <c r="AI452" s="98"/>
      <c r="AJ452" s="98"/>
      <c r="AK452" s="98"/>
      <c r="AL452" s="98"/>
      <c r="AM452" s="98"/>
      <c r="AN452" s="98"/>
      <c r="AO452" s="98"/>
      <c r="AP452" s="98"/>
      <c r="AQ452" s="98"/>
      <c r="AR452" s="98"/>
      <c r="AS452" s="98"/>
      <c r="AT452" s="98"/>
      <c r="AU452" s="98"/>
      <c r="AV452" s="98"/>
      <c r="AW452" s="98"/>
      <c r="AX452" s="98"/>
    </row>
    <row r="453" spans="1:50" x14ac:dyDescent="0.2">
      <c r="A453" s="96"/>
      <c r="B453" s="99"/>
      <c r="C453" s="98"/>
      <c r="D453" s="98"/>
      <c r="E453" s="98"/>
      <c r="F453" s="98"/>
      <c r="G453" s="98"/>
      <c r="H453" s="98"/>
      <c r="I453" s="98"/>
      <c r="J453" s="98"/>
      <c r="K453" s="98"/>
      <c r="L453" s="98"/>
      <c r="M453" s="98"/>
      <c r="N453" s="98"/>
      <c r="O453" s="98"/>
      <c r="P453" s="98"/>
      <c r="Q453" s="98"/>
      <c r="R453" s="98"/>
      <c r="S453" s="98"/>
      <c r="T453" s="98"/>
      <c r="U453" s="98"/>
      <c r="V453" s="98"/>
      <c r="W453" s="98"/>
      <c r="X453" s="98"/>
      <c r="Y453" s="98"/>
      <c r="Z453" s="98"/>
      <c r="AA453" s="98"/>
      <c r="AB453" s="98"/>
      <c r="AC453" s="98"/>
      <c r="AD453" s="98"/>
      <c r="AE453" s="98"/>
      <c r="AF453" s="98"/>
      <c r="AG453" s="98"/>
      <c r="AH453" s="98"/>
      <c r="AI453" s="98"/>
      <c r="AJ453" s="98"/>
      <c r="AK453" s="98"/>
      <c r="AL453" s="98"/>
      <c r="AM453" s="98"/>
      <c r="AN453" s="98"/>
      <c r="AO453" s="98"/>
      <c r="AP453" s="98"/>
      <c r="AQ453" s="98"/>
      <c r="AR453" s="98"/>
      <c r="AS453" s="98"/>
      <c r="AT453" s="98"/>
      <c r="AU453" s="98"/>
      <c r="AV453" s="98"/>
      <c r="AW453" s="98"/>
      <c r="AX453" s="98"/>
    </row>
    <row r="454" spans="1:50" x14ac:dyDescent="0.2">
      <c r="A454" s="96"/>
      <c r="B454" s="99"/>
      <c r="C454" s="98"/>
      <c r="D454" s="98"/>
      <c r="E454" s="98"/>
      <c r="F454" s="98"/>
      <c r="G454" s="98"/>
      <c r="H454" s="98"/>
      <c r="I454" s="98"/>
      <c r="J454" s="98"/>
      <c r="K454" s="98"/>
      <c r="L454" s="98"/>
      <c r="M454" s="98"/>
      <c r="N454" s="98"/>
      <c r="O454" s="98"/>
      <c r="P454" s="98"/>
      <c r="Q454" s="98"/>
      <c r="R454" s="98"/>
      <c r="S454" s="98"/>
      <c r="T454" s="98"/>
      <c r="U454" s="98"/>
      <c r="V454" s="98"/>
      <c r="W454" s="98"/>
      <c r="X454" s="98"/>
      <c r="Y454" s="98"/>
      <c r="Z454" s="98"/>
      <c r="AA454" s="98"/>
      <c r="AB454" s="98"/>
      <c r="AC454" s="98"/>
      <c r="AD454" s="98"/>
      <c r="AE454" s="98"/>
      <c r="AF454" s="98"/>
      <c r="AG454" s="98"/>
      <c r="AH454" s="98"/>
      <c r="AI454" s="98"/>
      <c r="AJ454" s="98"/>
      <c r="AK454" s="98"/>
      <c r="AL454" s="98"/>
      <c r="AM454" s="98"/>
      <c r="AN454" s="98"/>
      <c r="AO454" s="98"/>
      <c r="AP454" s="98"/>
      <c r="AQ454" s="98"/>
      <c r="AR454" s="98"/>
      <c r="AS454" s="98"/>
      <c r="AT454" s="98"/>
      <c r="AU454" s="98"/>
      <c r="AV454" s="98"/>
      <c r="AW454" s="98"/>
      <c r="AX454" s="98"/>
    </row>
    <row r="455" spans="1:50" x14ac:dyDescent="0.2">
      <c r="A455" s="96"/>
      <c r="B455" s="99"/>
      <c r="C455" s="98"/>
      <c r="D455" s="98"/>
      <c r="E455" s="98"/>
      <c r="F455" s="98"/>
      <c r="G455" s="98"/>
      <c r="H455" s="98"/>
      <c r="I455" s="98"/>
      <c r="J455" s="98"/>
      <c r="K455" s="98"/>
      <c r="L455" s="98"/>
      <c r="M455" s="98"/>
      <c r="N455" s="98"/>
      <c r="O455" s="98"/>
      <c r="P455" s="98"/>
      <c r="Q455" s="98"/>
      <c r="R455" s="98"/>
      <c r="S455" s="98"/>
      <c r="T455" s="98"/>
      <c r="U455" s="98"/>
      <c r="V455" s="98"/>
      <c r="W455" s="98"/>
      <c r="X455" s="98"/>
      <c r="Y455" s="98"/>
      <c r="Z455" s="98"/>
      <c r="AA455" s="98"/>
      <c r="AB455" s="98"/>
      <c r="AC455" s="98"/>
      <c r="AD455" s="98"/>
      <c r="AE455" s="98"/>
      <c r="AF455" s="98"/>
      <c r="AG455" s="98"/>
      <c r="AH455" s="98"/>
      <c r="AI455" s="98"/>
      <c r="AJ455" s="98"/>
      <c r="AK455" s="98"/>
      <c r="AL455" s="98"/>
      <c r="AM455" s="98"/>
      <c r="AN455" s="98"/>
      <c r="AO455" s="98"/>
      <c r="AP455" s="98"/>
      <c r="AQ455" s="98"/>
      <c r="AR455" s="98"/>
      <c r="AS455" s="98"/>
      <c r="AT455" s="98"/>
      <c r="AU455" s="98"/>
      <c r="AV455" s="98"/>
      <c r="AW455" s="98"/>
      <c r="AX455" s="98"/>
    </row>
    <row r="456" spans="1:50" x14ac:dyDescent="0.2">
      <c r="A456" s="96"/>
      <c r="B456" s="99"/>
      <c r="C456" s="98"/>
      <c r="D456" s="98"/>
      <c r="E456" s="98"/>
      <c r="F456" s="98"/>
      <c r="G456" s="98"/>
      <c r="H456" s="98"/>
      <c r="I456" s="98"/>
      <c r="J456" s="98"/>
      <c r="K456" s="98"/>
      <c r="L456" s="98"/>
      <c r="M456" s="98"/>
      <c r="N456" s="98"/>
      <c r="O456" s="98"/>
      <c r="P456" s="98"/>
      <c r="Q456" s="98"/>
      <c r="R456" s="98"/>
      <c r="S456" s="98"/>
      <c r="T456" s="98"/>
      <c r="U456" s="98"/>
      <c r="V456" s="98"/>
      <c r="W456" s="98"/>
      <c r="X456" s="98"/>
      <c r="Y456" s="98"/>
      <c r="Z456" s="98"/>
      <c r="AA456" s="98"/>
      <c r="AB456" s="98"/>
      <c r="AC456" s="98"/>
      <c r="AD456" s="98"/>
      <c r="AE456" s="98"/>
      <c r="AF456" s="98"/>
      <c r="AG456" s="98"/>
      <c r="AH456" s="98"/>
      <c r="AI456" s="98"/>
      <c r="AJ456" s="98"/>
      <c r="AK456" s="98"/>
      <c r="AL456" s="98"/>
      <c r="AM456" s="98"/>
      <c r="AN456" s="98"/>
      <c r="AO456" s="98"/>
      <c r="AP456" s="98"/>
      <c r="AQ456" s="98"/>
      <c r="AR456" s="98"/>
      <c r="AS456" s="98"/>
      <c r="AT456" s="98"/>
      <c r="AU456" s="98"/>
      <c r="AV456" s="98"/>
      <c r="AW456" s="98"/>
      <c r="AX456" s="98"/>
    </row>
    <row r="457" spans="1:50" x14ac:dyDescent="0.2">
      <c r="A457" s="96"/>
      <c r="B457" s="99"/>
      <c r="C457" s="98"/>
      <c r="D457" s="98"/>
      <c r="E457" s="98"/>
      <c r="F457" s="98"/>
      <c r="G457" s="98"/>
      <c r="H457" s="98"/>
      <c r="I457" s="98"/>
      <c r="J457" s="98"/>
      <c r="K457" s="98"/>
      <c r="L457" s="98"/>
      <c r="M457" s="98"/>
      <c r="N457" s="98"/>
      <c r="O457" s="98"/>
      <c r="P457" s="98"/>
      <c r="Q457" s="98"/>
      <c r="R457" s="98"/>
      <c r="S457" s="98"/>
      <c r="T457" s="98"/>
      <c r="U457" s="98"/>
      <c r="V457" s="98"/>
      <c r="W457" s="98"/>
      <c r="X457" s="98"/>
      <c r="Y457" s="98"/>
      <c r="Z457" s="98"/>
      <c r="AA457" s="98"/>
      <c r="AB457" s="98"/>
      <c r="AC457" s="98"/>
      <c r="AD457" s="98"/>
      <c r="AE457" s="98"/>
      <c r="AF457" s="98"/>
      <c r="AG457" s="98"/>
      <c r="AH457" s="98"/>
      <c r="AI457" s="98"/>
      <c r="AJ457" s="98"/>
      <c r="AK457" s="98"/>
      <c r="AL457" s="98"/>
      <c r="AM457" s="98"/>
      <c r="AN457" s="98"/>
      <c r="AO457" s="98"/>
      <c r="AP457" s="98"/>
      <c r="AQ457" s="98"/>
      <c r="AR457" s="98"/>
      <c r="AS457" s="98"/>
      <c r="AT457" s="98"/>
      <c r="AU457" s="98"/>
      <c r="AV457" s="98"/>
      <c r="AW457" s="98"/>
      <c r="AX457" s="98"/>
    </row>
    <row r="458" spans="1:50" x14ac:dyDescent="0.2">
      <c r="A458" s="96"/>
      <c r="B458" s="99"/>
      <c r="C458" s="98"/>
      <c r="D458" s="98"/>
      <c r="E458" s="98"/>
      <c r="F458" s="98"/>
      <c r="G458" s="98"/>
      <c r="H458" s="98"/>
      <c r="I458" s="98"/>
      <c r="J458" s="98"/>
      <c r="K458" s="98"/>
      <c r="L458" s="98"/>
      <c r="M458" s="98"/>
      <c r="N458" s="98"/>
      <c r="O458" s="98"/>
      <c r="P458" s="98"/>
      <c r="Q458" s="98"/>
      <c r="R458" s="98"/>
      <c r="S458" s="98"/>
      <c r="T458" s="98"/>
      <c r="U458" s="98"/>
      <c r="V458" s="98"/>
      <c r="W458" s="98"/>
      <c r="X458" s="98"/>
      <c r="Y458" s="98"/>
      <c r="Z458" s="98"/>
      <c r="AA458" s="98"/>
      <c r="AB458" s="98"/>
      <c r="AC458" s="98"/>
      <c r="AD458" s="98"/>
      <c r="AE458" s="98"/>
      <c r="AF458" s="98"/>
      <c r="AG458" s="98"/>
      <c r="AH458" s="98"/>
      <c r="AI458" s="98"/>
      <c r="AJ458" s="98"/>
      <c r="AK458" s="98"/>
      <c r="AL458" s="98"/>
      <c r="AM458" s="98"/>
      <c r="AN458" s="98"/>
      <c r="AO458" s="98"/>
      <c r="AP458" s="98"/>
      <c r="AQ458" s="98"/>
      <c r="AR458" s="98"/>
      <c r="AS458" s="98"/>
      <c r="AT458" s="98"/>
      <c r="AU458" s="98"/>
      <c r="AV458" s="98"/>
      <c r="AW458" s="98"/>
      <c r="AX458" s="98"/>
    </row>
    <row r="459" spans="1:50" x14ac:dyDescent="0.2">
      <c r="A459" s="96"/>
      <c r="B459" s="99"/>
      <c r="C459" s="98"/>
      <c r="D459" s="98"/>
      <c r="E459" s="98"/>
      <c r="F459" s="98"/>
      <c r="G459" s="98"/>
      <c r="H459" s="98"/>
      <c r="I459" s="98"/>
      <c r="J459" s="98"/>
      <c r="K459" s="98"/>
      <c r="L459" s="98"/>
      <c r="M459" s="98"/>
      <c r="N459" s="98"/>
      <c r="O459" s="98"/>
      <c r="P459" s="98"/>
      <c r="Q459" s="98"/>
      <c r="R459" s="98"/>
      <c r="S459" s="98"/>
      <c r="T459" s="98"/>
      <c r="U459" s="98"/>
      <c r="V459" s="98"/>
      <c r="W459" s="98"/>
      <c r="X459" s="98"/>
      <c r="Y459" s="98"/>
      <c r="Z459" s="98"/>
      <c r="AA459" s="98"/>
      <c r="AB459" s="98"/>
      <c r="AC459" s="98"/>
      <c r="AD459" s="98"/>
      <c r="AE459" s="98"/>
      <c r="AF459" s="98"/>
      <c r="AG459" s="98"/>
      <c r="AH459" s="98"/>
      <c r="AI459" s="98"/>
      <c r="AJ459" s="98"/>
      <c r="AK459" s="98"/>
      <c r="AL459" s="98"/>
      <c r="AM459" s="98"/>
      <c r="AN459" s="98"/>
      <c r="AO459" s="98"/>
      <c r="AP459" s="98"/>
      <c r="AQ459" s="98"/>
      <c r="AR459" s="98"/>
      <c r="AS459" s="98"/>
      <c r="AT459" s="98"/>
      <c r="AU459" s="98"/>
      <c r="AV459" s="98"/>
      <c r="AW459" s="98"/>
      <c r="AX459" s="98"/>
    </row>
    <row r="460" spans="1:50" x14ac:dyDescent="0.2">
      <c r="A460" s="96"/>
      <c r="B460" s="99"/>
      <c r="C460" s="98"/>
      <c r="D460" s="98"/>
      <c r="E460" s="98"/>
      <c r="F460" s="98"/>
      <c r="G460" s="98"/>
      <c r="H460" s="98"/>
      <c r="I460" s="98"/>
      <c r="J460" s="98"/>
      <c r="K460" s="98"/>
      <c r="L460" s="98"/>
      <c r="M460" s="98"/>
      <c r="N460" s="98"/>
      <c r="O460" s="98"/>
      <c r="P460" s="98"/>
      <c r="Q460" s="98"/>
      <c r="R460" s="98"/>
      <c r="S460" s="98"/>
      <c r="T460" s="98"/>
      <c r="U460" s="98"/>
      <c r="V460" s="98"/>
      <c r="W460" s="98"/>
      <c r="X460" s="98"/>
      <c r="Y460" s="98"/>
      <c r="Z460" s="98"/>
      <c r="AA460" s="98"/>
      <c r="AB460" s="98"/>
      <c r="AC460" s="98"/>
      <c r="AD460" s="98"/>
      <c r="AE460" s="98"/>
      <c r="AF460" s="98"/>
      <c r="AG460" s="98"/>
      <c r="AH460" s="98"/>
      <c r="AI460" s="98"/>
      <c r="AJ460" s="98"/>
      <c r="AK460" s="98"/>
      <c r="AL460" s="98"/>
      <c r="AM460" s="98"/>
      <c r="AN460" s="98"/>
      <c r="AO460" s="98"/>
      <c r="AP460" s="98"/>
      <c r="AQ460" s="98"/>
      <c r="AR460" s="98"/>
      <c r="AS460" s="98"/>
      <c r="AT460" s="98"/>
      <c r="AU460" s="98"/>
      <c r="AV460" s="98"/>
      <c r="AW460" s="98"/>
      <c r="AX460" s="98"/>
    </row>
    <row r="461" spans="1:50" x14ac:dyDescent="0.2">
      <c r="A461" s="96"/>
      <c r="B461" s="99"/>
      <c r="C461" s="98"/>
      <c r="D461" s="98"/>
      <c r="E461" s="98"/>
      <c r="F461" s="98"/>
      <c r="G461" s="98"/>
      <c r="H461" s="98"/>
      <c r="I461" s="98"/>
      <c r="J461" s="98"/>
      <c r="K461" s="98"/>
      <c r="L461" s="98"/>
      <c r="M461" s="98"/>
      <c r="N461" s="98"/>
      <c r="O461" s="98"/>
      <c r="P461" s="98"/>
      <c r="Q461" s="98"/>
      <c r="R461" s="98"/>
      <c r="S461" s="98"/>
      <c r="T461" s="98"/>
      <c r="U461" s="98"/>
      <c r="V461" s="98"/>
      <c r="W461" s="98"/>
      <c r="X461" s="98"/>
      <c r="Y461" s="98"/>
      <c r="Z461" s="98"/>
      <c r="AA461" s="98"/>
      <c r="AB461" s="98"/>
      <c r="AC461" s="98"/>
      <c r="AD461" s="98"/>
      <c r="AE461" s="98"/>
      <c r="AF461" s="98"/>
      <c r="AG461" s="98"/>
      <c r="AH461" s="98"/>
      <c r="AI461" s="98"/>
      <c r="AJ461" s="98"/>
      <c r="AK461" s="98"/>
      <c r="AL461" s="98"/>
      <c r="AM461" s="98"/>
      <c r="AN461" s="98"/>
      <c r="AO461" s="98"/>
      <c r="AP461" s="98"/>
      <c r="AQ461" s="98"/>
      <c r="AR461" s="98"/>
      <c r="AS461" s="98"/>
      <c r="AT461" s="98"/>
      <c r="AU461" s="98"/>
      <c r="AV461" s="98"/>
      <c r="AW461" s="98"/>
      <c r="AX461" s="98"/>
    </row>
    <row r="462" spans="1:50" x14ac:dyDescent="0.2">
      <c r="A462" s="96"/>
      <c r="B462" s="99"/>
      <c r="C462" s="98"/>
      <c r="D462" s="98"/>
      <c r="E462" s="98"/>
      <c r="F462" s="98"/>
      <c r="G462" s="98"/>
      <c r="H462" s="98"/>
      <c r="I462" s="98"/>
      <c r="J462" s="98"/>
      <c r="K462" s="98"/>
      <c r="L462" s="98"/>
      <c r="M462" s="98"/>
      <c r="N462" s="98"/>
      <c r="O462" s="98"/>
      <c r="P462" s="98"/>
      <c r="Q462" s="98"/>
      <c r="R462" s="98"/>
      <c r="S462" s="98"/>
      <c r="T462" s="98"/>
      <c r="U462" s="98"/>
      <c r="V462" s="98"/>
      <c r="W462" s="98"/>
      <c r="X462" s="98"/>
      <c r="Y462" s="98"/>
      <c r="Z462" s="98"/>
      <c r="AA462" s="98"/>
      <c r="AB462" s="98"/>
      <c r="AC462" s="98"/>
      <c r="AD462" s="98"/>
      <c r="AE462" s="98"/>
      <c r="AF462" s="98"/>
      <c r="AG462" s="98"/>
      <c r="AH462" s="98"/>
      <c r="AI462" s="98"/>
      <c r="AJ462" s="98"/>
      <c r="AK462" s="98"/>
      <c r="AL462" s="98"/>
      <c r="AM462" s="98"/>
      <c r="AN462" s="98"/>
      <c r="AO462" s="98"/>
      <c r="AP462" s="98"/>
      <c r="AQ462" s="98"/>
      <c r="AR462" s="98"/>
      <c r="AS462" s="98"/>
      <c r="AT462" s="98"/>
      <c r="AU462" s="98"/>
      <c r="AV462" s="98"/>
      <c r="AW462" s="98"/>
      <c r="AX462" s="98"/>
    </row>
    <row r="463" spans="1:50" x14ac:dyDescent="0.2">
      <c r="A463" s="96"/>
      <c r="B463" s="99"/>
      <c r="C463" s="98"/>
      <c r="D463" s="98"/>
      <c r="E463" s="98"/>
      <c r="F463" s="98"/>
      <c r="G463" s="98"/>
      <c r="H463" s="98"/>
      <c r="I463" s="98"/>
      <c r="J463" s="98"/>
      <c r="K463" s="98"/>
      <c r="L463" s="98"/>
      <c r="M463" s="98"/>
      <c r="N463" s="98"/>
      <c r="O463" s="98"/>
      <c r="P463" s="98"/>
      <c r="Q463" s="98"/>
      <c r="R463" s="98"/>
      <c r="S463" s="98"/>
      <c r="T463" s="98"/>
      <c r="U463" s="98"/>
      <c r="V463" s="98"/>
      <c r="W463" s="98"/>
      <c r="X463" s="98"/>
      <c r="Y463" s="98"/>
      <c r="Z463" s="98"/>
      <c r="AA463" s="98"/>
      <c r="AB463" s="98"/>
      <c r="AC463" s="98"/>
      <c r="AD463" s="98"/>
      <c r="AE463" s="98"/>
      <c r="AF463" s="98"/>
      <c r="AG463" s="98"/>
      <c r="AH463" s="98"/>
      <c r="AI463" s="98"/>
      <c r="AJ463" s="98"/>
      <c r="AK463" s="98"/>
      <c r="AL463" s="98"/>
      <c r="AM463" s="98"/>
      <c r="AN463" s="98"/>
      <c r="AO463" s="98"/>
      <c r="AP463" s="98"/>
      <c r="AQ463" s="98"/>
      <c r="AR463" s="98"/>
      <c r="AS463" s="98"/>
      <c r="AT463" s="98"/>
      <c r="AU463" s="98"/>
      <c r="AV463" s="98"/>
      <c r="AW463" s="98"/>
      <c r="AX463" s="98"/>
    </row>
    <row r="464" spans="1:50" x14ac:dyDescent="0.2">
      <c r="A464" s="96"/>
      <c r="B464" s="99"/>
      <c r="C464" s="98"/>
      <c r="D464" s="98"/>
      <c r="E464" s="98"/>
      <c r="F464" s="98"/>
      <c r="G464" s="98"/>
      <c r="H464" s="98"/>
      <c r="I464" s="98"/>
      <c r="J464" s="98"/>
      <c r="K464" s="98"/>
      <c r="L464" s="98"/>
      <c r="M464" s="98"/>
      <c r="N464" s="98"/>
      <c r="O464" s="98"/>
      <c r="P464" s="98"/>
      <c r="Q464" s="98"/>
      <c r="R464" s="98"/>
      <c r="S464" s="98"/>
      <c r="T464" s="98"/>
      <c r="U464" s="98"/>
      <c r="V464" s="98"/>
      <c r="W464" s="98"/>
      <c r="X464" s="98"/>
      <c r="Y464" s="98"/>
      <c r="Z464" s="98"/>
      <c r="AA464" s="98"/>
      <c r="AB464" s="98"/>
      <c r="AC464" s="98"/>
      <c r="AD464" s="98"/>
      <c r="AE464" s="98"/>
      <c r="AF464" s="98"/>
      <c r="AG464" s="98"/>
      <c r="AH464" s="98"/>
      <c r="AI464" s="98"/>
      <c r="AJ464" s="98"/>
      <c r="AK464" s="98"/>
      <c r="AL464" s="98"/>
      <c r="AM464" s="98"/>
      <c r="AN464" s="98"/>
      <c r="AO464" s="98"/>
      <c r="AP464" s="98"/>
      <c r="AQ464" s="98"/>
      <c r="AR464" s="98"/>
      <c r="AS464" s="98"/>
      <c r="AT464" s="98"/>
      <c r="AU464" s="98"/>
      <c r="AV464" s="98"/>
      <c r="AW464" s="98"/>
      <c r="AX464" s="98"/>
    </row>
    <row r="465" spans="1:50" x14ac:dyDescent="0.2">
      <c r="A465" s="96"/>
      <c r="B465" s="99"/>
      <c r="C465" s="98"/>
      <c r="D465" s="98"/>
      <c r="E465" s="98"/>
      <c r="F465" s="98"/>
      <c r="G465" s="98"/>
      <c r="H465" s="98"/>
      <c r="I465" s="98"/>
      <c r="J465" s="98"/>
      <c r="K465" s="98"/>
      <c r="L465" s="98"/>
      <c r="M465" s="98"/>
      <c r="N465" s="98"/>
      <c r="O465" s="98"/>
      <c r="P465" s="98"/>
      <c r="Q465" s="98"/>
      <c r="R465" s="98"/>
      <c r="S465" s="98"/>
      <c r="T465" s="98"/>
      <c r="U465" s="98"/>
      <c r="V465" s="98"/>
      <c r="W465" s="98"/>
      <c r="X465" s="98"/>
      <c r="Y465" s="98"/>
      <c r="Z465" s="98"/>
      <c r="AA465" s="98"/>
      <c r="AB465" s="98"/>
      <c r="AC465" s="98"/>
      <c r="AD465" s="98"/>
      <c r="AE465" s="98"/>
      <c r="AF465" s="98"/>
      <c r="AG465" s="98"/>
      <c r="AH465" s="98"/>
      <c r="AI465" s="98"/>
      <c r="AJ465" s="98"/>
      <c r="AK465" s="98"/>
      <c r="AL465" s="98"/>
      <c r="AM465" s="98"/>
      <c r="AN465" s="98"/>
      <c r="AO465" s="98"/>
      <c r="AP465" s="98"/>
      <c r="AQ465" s="98"/>
      <c r="AR465" s="98"/>
      <c r="AS465" s="98"/>
      <c r="AT465" s="98"/>
      <c r="AU465" s="98"/>
      <c r="AV465" s="98"/>
      <c r="AW465" s="98"/>
      <c r="AX465" s="98"/>
    </row>
    <row r="466" spans="1:50" x14ac:dyDescent="0.2">
      <c r="A466" s="96"/>
      <c r="B466" s="99"/>
      <c r="C466" s="98"/>
      <c r="D466" s="98"/>
      <c r="E466" s="98"/>
      <c r="F466" s="98"/>
      <c r="G466" s="98"/>
      <c r="H466" s="98"/>
      <c r="I466" s="98"/>
      <c r="J466" s="98"/>
      <c r="K466" s="98"/>
      <c r="L466" s="98"/>
      <c r="M466" s="98"/>
      <c r="N466" s="98"/>
      <c r="O466" s="98"/>
      <c r="P466" s="98"/>
      <c r="Q466" s="98"/>
      <c r="R466" s="98"/>
      <c r="S466" s="98"/>
      <c r="T466" s="98"/>
      <c r="U466" s="98"/>
      <c r="V466" s="98"/>
      <c r="W466" s="98"/>
      <c r="X466" s="98"/>
      <c r="Y466" s="98"/>
      <c r="Z466" s="98"/>
      <c r="AA466" s="98"/>
      <c r="AB466" s="98"/>
      <c r="AC466" s="98"/>
      <c r="AD466" s="98"/>
      <c r="AE466" s="98"/>
      <c r="AF466" s="98"/>
      <c r="AG466" s="98"/>
      <c r="AH466" s="98"/>
      <c r="AI466" s="98"/>
      <c r="AJ466" s="98"/>
      <c r="AK466" s="98"/>
      <c r="AL466" s="98"/>
      <c r="AM466" s="98"/>
      <c r="AN466" s="98"/>
      <c r="AO466" s="98"/>
      <c r="AP466" s="98"/>
      <c r="AQ466" s="98"/>
      <c r="AR466" s="98"/>
      <c r="AS466" s="98"/>
      <c r="AT466" s="98"/>
      <c r="AU466" s="98"/>
      <c r="AV466" s="98"/>
      <c r="AW466" s="98"/>
      <c r="AX466" s="98"/>
    </row>
    <row r="467" spans="1:50" x14ac:dyDescent="0.2">
      <c r="A467" s="96"/>
      <c r="B467" s="99"/>
      <c r="C467" s="98"/>
      <c r="D467" s="98"/>
      <c r="E467" s="98"/>
      <c r="F467" s="98"/>
      <c r="G467" s="98"/>
      <c r="H467" s="98"/>
      <c r="I467" s="98"/>
      <c r="J467" s="98"/>
      <c r="K467" s="98"/>
      <c r="L467" s="98"/>
      <c r="M467" s="98"/>
      <c r="N467" s="98"/>
      <c r="O467" s="98"/>
      <c r="P467" s="98"/>
      <c r="Q467" s="98"/>
      <c r="R467" s="98"/>
      <c r="S467" s="98"/>
      <c r="T467" s="98"/>
      <c r="U467" s="98"/>
      <c r="V467" s="98"/>
      <c r="W467" s="98"/>
      <c r="X467" s="98"/>
      <c r="Y467" s="98"/>
      <c r="Z467" s="98"/>
      <c r="AA467" s="98"/>
      <c r="AB467" s="98"/>
      <c r="AC467" s="98"/>
      <c r="AD467" s="98"/>
      <c r="AE467" s="98"/>
      <c r="AF467" s="98"/>
      <c r="AG467" s="98"/>
      <c r="AH467" s="98"/>
      <c r="AI467" s="98"/>
      <c r="AJ467" s="98"/>
      <c r="AK467" s="98"/>
      <c r="AL467" s="98"/>
      <c r="AM467" s="98"/>
      <c r="AN467" s="98"/>
      <c r="AO467" s="98"/>
      <c r="AP467" s="98"/>
      <c r="AQ467" s="98"/>
      <c r="AR467" s="98"/>
      <c r="AS467" s="98"/>
      <c r="AT467" s="98"/>
      <c r="AU467" s="98"/>
      <c r="AV467" s="98"/>
      <c r="AW467" s="98"/>
      <c r="AX467" s="98"/>
    </row>
    <row r="468" spans="1:50" x14ac:dyDescent="0.2">
      <c r="A468" s="96"/>
      <c r="B468" s="99"/>
      <c r="C468" s="98"/>
      <c r="D468" s="98"/>
      <c r="E468" s="98"/>
      <c r="F468" s="98"/>
      <c r="G468" s="98"/>
      <c r="H468" s="98"/>
      <c r="I468" s="98"/>
      <c r="J468" s="98"/>
      <c r="K468" s="98"/>
      <c r="L468" s="98"/>
      <c r="M468" s="98"/>
      <c r="N468" s="98"/>
      <c r="O468" s="98"/>
      <c r="P468" s="98"/>
      <c r="Q468" s="98"/>
      <c r="R468" s="98"/>
      <c r="S468" s="98"/>
      <c r="T468" s="98"/>
      <c r="U468" s="98"/>
      <c r="V468" s="98"/>
      <c r="W468" s="98"/>
      <c r="X468" s="98"/>
      <c r="Y468" s="98"/>
      <c r="Z468" s="98"/>
      <c r="AA468" s="98"/>
      <c r="AB468" s="98"/>
      <c r="AC468" s="98"/>
      <c r="AD468" s="98"/>
      <c r="AE468" s="98"/>
      <c r="AF468" s="98"/>
      <c r="AG468" s="98"/>
      <c r="AH468" s="98"/>
      <c r="AI468" s="98"/>
      <c r="AJ468" s="98"/>
      <c r="AK468" s="98"/>
      <c r="AL468" s="98"/>
      <c r="AM468" s="98"/>
      <c r="AN468" s="98"/>
      <c r="AO468" s="98"/>
      <c r="AP468" s="98"/>
      <c r="AQ468" s="98"/>
      <c r="AR468" s="98"/>
      <c r="AS468" s="98"/>
      <c r="AT468" s="98"/>
      <c r="AU468" s="98"/>
      <c r="AV468" s="98"/>
      <c r="AW468" s="98"/>
      <c r="AX468" s="98"/>
    </row>
    <row r="469" spans="1:50" x14ac:dyDescent="0.2">
      <c r="A469" s="96"/>
      <c r="B469" s="99"/>
      <c r="C469" s="98"/>
      <c r="D469" s="98"/>
      <c r="E469" s="98"/>
      <c r="F469" s="98"/>
      <c r="G469" s="98"/>
      <c r="H469" s="98"/>
      <c r="I469" s="98"/>
      <c r="J469" s="98"/>
      <c r="K469" s="98"/>
      <c r="L469" s="98"/>
      <c r="M469" s="98"/>
      <c r="N469" s="98"/>
      <c r="O469" s="98"/>
      <c r="P469" s="98"/>
      <c r="Q469" s="98"/>
      <c r="R469" s="98"/>
      <c r="S469" s="98"/>
      <c r="T469" s="98"/>
      <c r="U469" s="98"/>
      <c r="V469" s="98"/>
      <c r="W469" s="98"/>
      <c r="X469" s="98"/>
      <c r="Y469" s="98"/>
      <c r="Z469" s="98"/>
      <c r="AA469" s="98"/>
      <c r="AB469" s="98"/>
      <c r="AC469" s="98"/>
      <c r="AD469" s="98"/>
      <c r="AE469" s="98"/>
      <c r="AF469" s="98"/>
      <c r="AG469" s="98"/>
      <c r="AH469" s="98"/>
      <c r="AI469" s="98"/>
      <c r="AJ469" s="98"/>
      <c r="AK469" s="98"/>
      <c r="AL469" s="98"/>
      <c r="AM469" s="98"/>
      <c r="AN469" s="98"/>
      <c r="AO469" s="98"/>
      <c r="AP469" s="98"/>
      <c r="AQ469" s="98"/>
      <c r="AR469" s="98"/>
      <c r="AS469" s="98"/>
      <c r="AT469" s="98"/>
      <c r="AU469" s="98"/>
      <c r="AV469" s="98"/>
      <c r="AW469" s="98"/>
      <c r="AX469" s="98"/>
    </row>
    <row r="470" spans="1:50" x14ac:dyDescent="0.2">
      <c r="A470" s="96"/>
      <c r="B470" s="99"/>
      <c r="C470" s="98"/>
      <c r="D470" s="98"/>
      <c r="E470" s="98"/>
      <c r="F470" s="98"/>
      <c r="G470" s="98"/>
      <c r="H470" s="98"/>
      <c r="I470" s="98"/>
      <c r="J470" s="98"/>
      <c r="K470" s="98"/>
      <c r="L470" s="98"/>
      <c r="M470" s="98"/>
      <c r="N470" s="98"/>
      <c r="O470" s="98"/>
      <c r="P470" s="98"/>
      <c r="Q470" s="98"/>
      <c r="R470" s="98"/>
      <c r="S470" s="98"/>
      <c r="T470" s="98"/>
      <c r="U470" s="98"/>
      <c r="V470" s="98"/>
      <c r="W470" s="98"/>
      <c r="X470" s="98"/>
      <c r="Y470" s="98"/>
      <c r="Z470" s="98"/>
      <c r="AA470" s="98"/>
      <c r="AB470" s="98"/>
      <c r="AC470" s="98"/>
      <c r="AD470" s="98"/>
      <c r="AE470" s="98"/>
      <c r="AF470" s="98"/>
      <c r="AG470" s="98"/>
      <c r="AH470" s="98"/>
      <c r="AI470" s="98"/>
      <c r="AJ470" s="98"/>
      <c r="AK470" s="98"/>
      <c r="AL470" s="98"/>
      <c r="AM470" s="98"/>
      <c r="AN470" s="98"/>
      <c r="AO470" s="98"/>
      <c r="AP470" s="98"/>
      <c r="AQ470" s="98"/>
      <c r="AR470" s="98"/>
      <c r="AS470" s="98"/>
      <c r="AT470" s="98"/>
      <c r="AU470" s="98"/>
      <c r="AV470" s="98"/>
      <c r="AW470" s="98"/>
      <c r="AX470" s="98"/>
    </row>
    <row r="471" spans="1:50" x14ac:dyDescent="0.2">
      <c r="A471" s="96"/>
      <c r="B471" s="99"/>
      <c r="C471" s="98"/>
      <c r="D471" s="98"/>
      <c r="E471" s="98"/>
      <c r="F471" s="98"/>
      <c r="G471" s="98"/>
      <c r="H471" s="98"/>
      <c r="I471" s="98"/>
      <c r="J471" s="98"/>
      <c r="K471" s="98"/>
      <c r="L471" s="98"/>
      <c r="M471" s="98"/>
      <c r="N471" s="98"/>
      <c r="O471" s="98"/>
      <c r="P471" s="98"/>
      <c r="Q471" s="98"/>
      <c r="R471" s="98"/>
      <c r="S471" s="98"/>
      <c r="T471" s="98"/>
      <c r="U471" s="98"/>
      <c r="V471" s="98"/>
      <c r="W471" s="98"/>
      <c r="X471" s="98"/>
      <c r="Y471" s="98"/>
      <c r="Z471" s="98"/>
      <c r="AA471" s="98"/>
      <c r="AB471" s="98"/>
      <c r="AC471" s="98"/>
      <c r="AD471" s="98"/>
      <c r="AE471" s="98"/>
      <c r="AF471" s="98"/>
      <c r="AG471" s="98"/>
      <c r="AH471" s="98"/>
      <c r="AI471" s="98"/>
      <c r="AJ471" s="98"/>
      <c r="AK471" s="98"/>
      <c r="AL471" s="98"/>
      <c r="AM471" s="98"/>
      <c r="AN471" s="98"/>
      <c r="AO471" s="98"/>
      <c r="AP471" s="98"/>
      <c r="AQ471" s="98"/>
      <c r="AR471" s="98"/>
      <c r="AS471" s="98"/>
      <c r="AT471" s="98"/>
      <c r="AU471" s="98"/>
      <c r="AV471" s="98"/>
      <c r="AW471" s="98"/>
      <c r="AX471" s="98"/>
    </row>
    <row r="472" spans="1:50" x14ac:dyDescent="0.2">
      <c r="A472" s="96"/>
      <c r="B472" s="99"/>
      <c r="C472" s="98"/>
      <c r="D472" s="98"/>
      <c r="E472" s="98"/>
      <c r="F472" s="98"/>
      <c r="G472" s="98"/>
      <c r="H472" s="98"/>
      <c r="I472" s="98"/>
      <c r="J472" s="98"/>
      <c r="K472" s="98"/>
      <c r="L472" s="98"/>
      <c r="M472" s="98"/>
      <c r="N472" s="98"/>
      <c r="O472" s="98"/>
      <c r="P472" s="98"/>
      <c r="Q472" s="98"/>
      <c r="R472" s="98"/>
      <c r="S472" s="98"/>
      <c r="T472" s="98"/>
      <c r="U472" s="98"/>
      <c r="V472" s="98"/>
      <c r="W472" s="98"/>
      <c r="X472" s="98"/>
      <c r="Y472" s="98"/>
      <c r="Z472" s="98"/>
      <c r="AA472" s="98"/>
      <c r="AB472" s="98"/>
      <c r="AC472" s="98"/>
      <c r="AD472" s="98"/>
      <c r="AE472" s="98"/>
      <c r="AF472" s="98"/>
      <c r="AG472" s="98"/>
      <c r="AH472" s="98"/>
      <c r="AI472" s="98"/>
      <c r="AJ472" s="98"/>
      <c r="AK472" s="98"/>
      <c r="AL472" s="98"/>
      <c r="AM472" s="98"/>
      <c r="AN472" s="98"/>
      <c r="AO472" s="98"/>
      <c r="AP472" s="98"/>
      <c r="AQ472" s="98"/>
      <c r="AR472" s="98"/>
      <c r="AS472" s="98"/>
      <c r="AT472" s="98"/>
      <c r="AU472" s="98"/>
      <c r="AV472" s="98"/>
      <c r="AW472" s="98"/>
      <c r="AX472" s="98"/>
    </row>
    <row r="473" spans="1:50" x14ac:dyDescent="0.2">
      <c r="A473" s="96"/>
      <c r="B473" s="99"/>
      <c r="C473" s="98"/>
      <c r="D473" s="98"/>
      <c r="E473" s="98"/>
      <c r="F473" s="98"/>
      <c r="G473" s="98"/>
      <c r="H473" s="98"/>
      <c r="I473" s="98"/>
      <c r="J473" s="98"/>
      <c r="K473" s="98"/>
      <c r="L473" s="98"/>
      <c r="M473" s="98"/>
      <c r="N473" s="98"/>
      <c r="O473" s="98"/>
      <c r="P473" s="98"/>
      <c r="Q473" s="98"/>
      <c r="R473" s="98"/>
      <c r="S473" s="98"/>
      <c r="T473" s="98"/>
      <c r="U473" s="98"/>
      <c r="V473" s="98"/>
      <c r="W473" s="98"/>
      <c r="X473" s="98"/>
      <c r="Y473" s="98"/>
      <c r="Z473" s="98"/>
      <c r="AA473" s="98"/>
      <c r="AB473" s="98"/>
      <c r="AC473" s="98"/>
      <c r="AD473" s="98"/>
      <c r="AE473" s="98"/>
      <c r="AF473" s="98"/>
      <c r="AG473" s="98"/>
      <c r="AH473" s="98"/>
      <c r="AI473" s="98"/>
      <c r="AJ473" s="98"/>
      <c r="AK473" s="98"/>
      <c r="AL473" s="98"/>
      <c r="AM473" s="98"/>
      <c r="AN473" s="98"/>
      <c r="AO473" s="98"/>
      <c r="AP473" s="98"/>
      <c r="AQ473" s="98"/>
      <c r="AR473" s="98"/>
      <c r="AS473" s="98"/>
      <c r="AT473" s="98"/>
      <c r="AU473" s="98"/>
      <c r="AV473" s="98"/>
      <c r="AW473" s="98"/>
      <c r="AX473" s="98"/>
    </row>
    <row r="474" spans="1:50" x14ac:dyDescent="0.2">
      <c r="A474" s="96"/>
      <c r="B474" s="99"/>
      <c r="C474" s="98"/>
      <c r="D474" s="98"/>
      <c r="E474" s="98"/>
      <c r="F474" s="98"/>
      <c r="G474" s="98"/>
      <c r="H474" s="98"/>
      <c r="I474" s="98"/>
      <c r="J474" s="98"/>
      <c r="K474" s="98"/>
      <c r="L474" s="98"/>
      <c r="M474" s="98"/>
      <c r="N474" s="98"/>
      <c r="O474" s="98"/>
      <c r="P474" s="98"/>
      <c r="Q474" s="98"/>
      <c r="R474" s="98"/>
      <c r="S474" s="98"/>
      <c r="T474" s="98"/>
      <c r="U474" s="98"/>
      <c r="V474" s="98"/>
      <c r="W474" s="98"/>
      <c r="X474" s="98"/>
      <c r="Y474" s="98"/>
      <c r="Z474" s="98"/>
      <c r="AA474" s="98"/>
      <c r="AB474" s="98"/>
      <c r="AC474" s="98"/>
      <c r="AD474" s="98"/>
      <c r="AE474" s="98"/>
      <c r="AF474" s="98"/>
      <c r="AG474" s="98"/>
      <c r="AH474" s="98"/>
      <c r="AI474" s="98"/>
      <c r="AJ474" s="98"/>
      <c r="AK474" s="98"/>
      <c r="AL474" s="98"/>
      <c r="AM474" s="98"/>
      <c r="AN474" s="98"/>
      <c r="AO474" s="98"/>
      <c r="AP474" s="98"/>
      <c r="AQ474" s="98"/>
      <c r="AR474" s="98"/>
      <c r="AS474" s="98"/>
      <c r="AT474" s="98"/>
      <c r="AU474" s="98"/>
      <c r="AV474" s="98"/>
      <c r="AW474" s="98"/>
      <c r="AX474" s="98"/>
    </row>
    <row r="475" spans="1:50" x14ac:dyDescent="0.2">
      <c r="A475" s="96"/>
      <c r="B475" s="99"/>
      <c r="C475" s="98"/>
      <c r="D475" s="98"/>
      <c r="E475" s="98"/>
      <c r="F475" s="98"/>
      <c r="G475" s="98"/>
      <c r="H475" s="98"/>
      <c r="I475" s="98"/>
      <c r="J475" s="98"/>
      <c r="K475" s="98"/>
      <c r="L475" s="98"/>
      <c r="M475" s="98"/>
      <c r="N475" s="98"/>
      <c r="O475" s="98"/>
      <c r="P475" s="98"/>
      <c r="Q475" s="98"/>
      <c r="R475" s="98"/>
      <c r="S475" s="98"/>
      <c r="T475" s="98"/>
      <c r="U475" s="98"/>
      <c r="V475" s="98"/>
      <c r="W475" s="98"/>
      <c r="X475" s="98"/>
      <c r="Y475" s="98"/>
      <c r="Z475" s="98"/>
      <c r="AA475" s="98"/>
      <c r="AB475" s="98"/>
      <c r="AC475" s="98"/>
      <c r="AD475" s="98"/>
      <c r="AE475" s="98"/>
      <c r="AF475" s="98"/>
      <c r="AG475" s="98"/>
      <c r="AH475" s="98"/>
      <c r="AI475" s="98"/>
      <c r="AJ475" s="98"/>
      <c r="AK475" s="98"/>
      <c r="AL475" s="98"/>
      <c r="AM475" s="98"/>
      <c r="AN475" s="98"/>
      <c r="AO475" s="98"/>
      <c r="AP475" s="98"/>
      <c r="AQ475" s="98"/>
      <c r="AR475" s="98"/>
      <c r="AS475" s="98"/>
      <c r="AT475" s="98"/>
      <c r="AU475" s="98"/>
      <c r="AV475" s="98"/>
      <c r="AW475" s="98"/>
      <c r="AX475" s="98"/>
    </row>
    <row r="476" spans="1:50" x14ac:dyDescent="0.2">
      <c r="A476" s="96"/>
      <c r="B476" s="99"/>
      <c r="C476" s="98"/>
      <c r="D476" s="98"/>
      <c r="E476" s="98"/>
      <c r="F476" s="98"/>
      <c r="G476" s="98"/>
      <c r="H476" s="98"/>
      <c r="I476" s="98"/>
      <c r="J476" s="98"/>
      <c r="K476" s="98"/>
      <c r="L476" s="98"/>
      <c r="M476" s="98"/>
      <c r="N476" s="98"/>
      <c r="O476" s="98"/>
      <c r="P476" s="98"/>
      <c r="Q476" s="98"/>
      <c r="R476" s="98"/>
      <c r="S476" s="98"/>
      <c r="T476" s="98"/>
      <c r="U476" s="98"/>
      <c r="V476" s="98"/>
      <c r="W476" s="98"/>
      <c r="X476" s="98"/>
      <c r="Y476" s="98"/>
      <c r="Z476" s="98"/>
      <c r="AA476" s="98"/>
      <c r="AB476" s="98"/>
      <c r="AC476" s="98"/>
      <c r="AD476" s="98"/>
      <c r="AE476" s="98"/>
      <c r="AF476" s="98"/>
      <c r="AG476" s="98"/>
      <c r="AH476" s="98"/>
      <c r="AI476" s="98"/>
      <c r="AJ476" s="98"/>
      <c r="AK476" s="98"/>
      <c r="AL476" s="98"/>
      <c r="AM476" s="98"/>
      <c r="AN476" s="98"/>
      <c r="AO476" s="98"/>
      <c r="AP476" s="98"/>
      <c r="AQ476" s="98"/>
      <c r="AR476" s="98"/>
      <c r="AS476" s="98"/>
      <c r="AT476" s="98"/>
      <c r="AU476" s="98"/>
      <c r="AV476" s="98"/>
      <c r="AW476" s="98"/>
      <c r="AX476" s="98"/>
    </row>
    <row r="477" spans="1:50" x14ac:dyDescent="0.2">
      <c r="A477" s="96"/>
      <c r="B477" s="99"/>
      <c r="C477" s="98"/>
      <c r="D477" s="98"/>
      <c r="E477" s="98"/>
      <c r="F477" s="98"/>
      <c r="G477" s="98"/>
      <c r="H477" s="98"/>
      <c r="I477" s="98"/>
      <c r="J477" s="98"/>
      <c r="K477" s="98"/>
      <c r="L477" s="98"/>
      <c r="M477" s="98"/>
      <c r="N477" s="98"/>
      <c r="O477" s="98"/>
      <c r="P477" s="98"/>
      <c r="Q477" s="98"/>
      <c r="R477" s="98"/>
      <c r="S477" s="98"/>
      <c r="T477" s="98"/>
      <c r="U477" s="98"/>
      <c r="V477" s="98"/>
      <c r="W477" s="98"/>
      <c r="X477" s="98"/>
      <c r="Y477" s="98"/>
      <c r="Z477" s="98"/>
      <c r="AA477" s="98"/>
      <c r="AB477" s="98"/>
      <c r="AC477" s="98"/>
      <c r="AD477" s="98"/>
      <c r="AE477" s="98"/>
      <c r="AF477" s="98"/>
      <c r="AG477" s="98"/>
      <c r="AH477" s="98"/>
      <c r="AI477" s="98"/>
      <c r="AJ477" s="98"/>
      <c r="AK477" s="98"/>
      <c r="AL477" s="98"/>
      <c r="AM477" s="98"/>
      <c r="AN477" s="98"/>
      <c r="AO477" s="98"/>
      <c r="AP477" s="98"/>
      <c r="AQ477" s="98"/>
      <c r="AR477" s="98"/>
      <c r="AS477" s="98"/>
      <c r="AT477" s="98"/>
      <c r="AU477" s="98"/>
      <c r="AV477" s="98"/>
      <c r="AW477" s="98"/>
      <c r="AX477" s="98"/>
    </row>
    <row r="478" spans="1:50" x14ac:dyDescent="0.2">
      <c r="A478" s="96"/>
      <c r="B478" s="99"/>
      <c r="C478" s="98"/>
      <c r="D478" s="98"/>
      <c r="E478" s="98"/>
      <c r="F478" s="98"/>
      <c r="G478" s="98"/>
      <c r="H478" s="98"/>
      <c r="I478" s="98"/>
      <c r="J478" s="98"/>
      <c r="K478" s="98"/>
      <c r="L478" s="98"/>
      <c r="M478" s="98"/>
      <c r="N478" s="98"/>
      <c r="O478" s="98"/>
      <c r="P478" s="98"/>
      <c r="Q478" s="98"/>
      <c r="R478" s="98"/>
      <c r="S478" s="98"/>
      <c r="T478" s="98"/>
      <c r="U478" s="98"/>
      <c r="V478" s="98"/>
      <c r="W478" s="98"/>
      <c r="X478" s="98"/>
      <c r="Y478" s="98"/>
      <c r="Z478" s="98"/>
      <c r="AA478" s="98"/>
      <c r="AB478" s="98"/>
      <c r="AC478" s="98"/>
      <c r="AD478" s="98"/>
      <c r="AE478" s="98"/>
      <c r="AF478" s="98"/>
      <c r="AG478" s="98"/>
      <c r="AH478" s="98"/>
      <c r="AI478" s="98"/>
      <c r="AJ478" s="98"/>
      <c r="AK478" s="98"/>
      <c r="AL478" s="98"/>
      <c r="AM478" s="98"/>
      <c r="AN478" s="98"/>
      <c r="AO478" s="98"/>
      <c r="AP478" s="98"/>
      <c r="AQ478" s="98"/>
      <c r="AR478" s="98"/>
      <c r="AS478" s="98"/>
      <c r="AT478" s="98"/>
      <c r="AU478" s="98"/>
      <c r="AV478" s="98"/>
      <c r="AW478" s="98"/>
      <c r="AX478" s="98"/>
    </row>
    <row r="479" spans="1:50" x14ac:dyDescent="0.2">
      <c r="A479" s="96"/>
      <c r="B479" s="99"/>
      <c r="C479" s="98"/>
      <c r="D479" s="98"/>
      <c r="E479" s="98"/>
      <c r="F479" s="98"/>
      <c r="G479" s="98"/>
      <c r="H479" s="98"/>
      <c r="I479" s="98"/>
      <c r="J479" s="98"/>
      <c r="K479" s="98"/>
      <c r="L479" s="98"/>
      <c r="M479" s="98"/>
      <c r="N479" s="98"/>
      <c r="O479" s="98"/>
      <c r="P479" s="98"/>
      <c r="Q479" s="98"/>
      <c r="R479" s="98"/>
      <c r="S479" s="98"/>
      <c r="T479" s="98"/>
      <c r="U479" s="98"/>
      <c r="V479" s="98"/>
      <c r="W479" s="98"/>
      <c r="X479" s="98"/>
      <c r="Y479" s="98"/>
      <c r="Z479" s="98"/>
      <c r="AA479" s="98"/>
      <c r="AB479" s="98"/>
      <c r="AC479" s="98"/>
      <c r="AD479" s="98"/>
      <c r="AE479" s="98"/>
      <c r="AF479" s="98"/>
      <c r="AG479" s="98"/>
      <c r="AH479" s="98"/>
      <c r="AI479" s="98"/>
      <c r="AJ479" s="98"/>
      <c r="AK479" s="98"/>
      <c r="AL479" s="98"/>
      <c r="AM479" s="98"/>
      <c r="AN479" s="98"/>
      <c r="AO479" s="98"/>
      <c r="AP479" s="98"/>
      <c r="AQ479" s="98"/>
      <c r="AR479" s="98"/>
      <c r="AS479" s="98"/>
      <c r="AT479" s="98"/>
      <c r="AU479" s="98"/>
      <c r="AV479" s="98"/>
      <c r="AW479" s="98"/>
      <c r="AX479" s="98"/>
    </row>
    <row r="480" spans="1:50" x14ac:dyDescent="0.2">
      <c r="A480" s="96"/>
      <c r="B480" s="99"/>
      <c r="C480" s="98"/>
      <c r="D480" s="98"/>
      <c r="E480" s="98"/>
      <c r="F480" s="98"/>
      <c r="G480" s="98"/>
      <c r="H480" s="98"/>
      <c r="I480" s="98"/>
      <c r="J480" s="98"/>
      <c r="K480" s="98"/>
      <c r="L480" s="98"/>
      <c r="M480" s="98"/>
      <c r="N480" s="98"/>
      <c r="O480" s="98"/>
      <c r="P480" s="98"/>
      <c r="Q480" s="98"/>
      <c r="R480" s="98"/>
      <c r="S480" s="98"/>
      <c r="T480" s="98"/>
      <c r="U480" s="98"/>
      <c r="V480" s="98"/>
      <c r="W480" s="98"/>
      <c r="X480" s="98"/>
      <c r="Y480" s="98"/>
      <c r="Z480" s="98"/>
      <c r="AA480" s="98"/>
      <c r="AB480" s="98"/>
      <c r="AC480" s="98"/>
      <c r="AD480" s="98"/>
      <c r="AE480" s="98"/>
      <c r="AF480" s="98"/>
      <c r="AG480" s="98"/>
      <c r="AH480" s="98"/>
      <c r="AI480" s="98"/>
      <c r="AJ480" s="98"/>
      <c r="AK480" s="98"/>
      <c r="AL480" s="98"/>
      <c r="AM480" s="98"/>
      <c r="AN480" s="98"/>
      <c r="AO480" s="98"/>
      <c r="AP480" s="98"/>
      <c r="AQ480" s="98"/>
      <c r="AR480" s="98"/>
      <c r="AS480" s="98"/>
      <c r="AT480" s="98"/>
      <c r="AU480" s="98"/>
      <c r="AV480" s="98"/>
      <c r="AW480" s="98"/>
      <c r="AX480" s="98"/>
    </row>
    <row r="481" spans="1:50" x14ac:dyDescent="0.2">
      <c r="A481" s="96"/>
      <c r="B481" s="99"/>
      <c r="C481" s="98"/>
      <c r="D481" s="98"/>
      <c r="E481" s="98"/>
      <c r="F481" s="98"/>
      <c r="G481" s="98"/>
      <c r="H481" s="98"/>
      <c r="I481" s="98"/>
      <c r="J481" s="98"/>
      <c r="K481" s="98"/>
      <c r="L481" s="98"/>
      <c r="M481" s="98"/>
      <c r="N481" s="98"/>
      <c r="O481" s="98"/>
      <c r="P481" s="98"/>
      <c r="Q481" s="98"/>
      <c r="R481" s="98"/>
      <c r="S481" s="98"/>
      <c r="T481" s="98"/>
      <c r="U481" s="98"/>
      <c r="V481" s="98"/>
      <c r="W481" s="98"/>
      <c r="X481" s="98"/>
      <c r="Y481" s="98"/>
      <c r="Z481" s="98"/>
      <c r="AA481" s="98"/>
      <c r="AB481" s="98"/>
      <c r="AC481" s="98"/>
      <c r="AD481" s="98"/>
      <c r="AE481" s="98"/>
      <c r="AF481" s="98"/>
      <c r="AG481" s="98"/>
      <c r="AH481" s="98"/>
      <c r="AI481" s="98"/>
      <c r="AJ481" s="98"/>
      <c r="AK481" s="98"/>
      <c r="AL481" s="98"/>
      <c r="AM481" s="98"/>
      <c r="AN481" s="98"/>
      <c r="AO481" s="98"/>
      <c r="AP481" s="98"/>
      <c r="AQ481" s="98"/>
      <c r="AR481" s="98"/>
      <c r="AS481" s="98"/>
      <c r="AT481" s="98"/>
      <c r="AU481" s="98"/>
      <c r="AV481" s="98"/>
      <c r="AW481" s="98"/>
      <c r="AX481" s="98"/>
    </row>
    <row r="482" spans="1:50" x14ac:dyDescent="0.2">
      <c r="A482" s="96"/>
      <c r="B482" s="99"/>
      <c r="C482" s="98"/>
      <c r="D482" s="98"/>
      <c r="E482" s="98"/>
      <c r="F482" s="98"/>
      <c r="G482" s="98"/>
      <c r="H482" s="98"/>
      <c r="I482" s="98"/>
      <c r="J482" s="98"/>
      <c r="K482" s="98"/>
      <c r="L482" s="98"/>
      <c r="M482" s="98"/>
      <c r="N482" s="98"/>
      <c r="O482" s="98"/>
      <c r="P482" s="98"/>
      <c r="Q482" s="98"/>
      <c r="R482" s="98"/>
      <c r="S482" s="98"/>
      <c r="T482" s="98"/>
      <c r="U482" s="98"/>
      <c r="V482" s="98"/>
      <c r="W482" s="98"/>
      <c r="X482" s="98"/>
      <c r="Y482" s="98"/>
      <c r="Z482" s="98"/>
      <c r="AA482" s="98"/>
      <c r="AB482" s="98"/>
      <c r="AC482" s="98"/>
      <c r="AD482" s="98"/>
      <c r="AE482" s="98"/>
      <c r="AF482" s="98"/>
      <c r="AG482" s="98"/>
      <c r="AH482" s="98"/>
      <c r="AI482" s="98"/>
      <c r="AJ482" s="98"/>
      <c r="AK482" s="98"/>
      <c r="AL482" s="98"/>
      <c r="AM482" s="98"/>
      <c r="AN482" s="98"/>
      <c r="AO482" s="98"/>
      <c r="AP482" s="98"/>
      <c r="AQ482" s="98"/>
      <c r="AR482" s="98"/>
      <c r="AS482" s="98"/>
      <c r="AT482" s="98"/>
      <c r="AU482" s="98"/>
      <c r="AV482" s="98"/>
      <c r="AW482" s="98"/>
      <c r="AX482" s="98"/>
    </row>
    <row r="483" spans="1:50" x14ac:dyDescent="0.2">
      <c r="A483" s="96"/>
      <c r="B483" s="99"/>
      <c r="C483" s="98"/>
      <c r="D483" s="98"/>
      <c r="E483" s="98"/>
      <c r="F483" s="98"/>
      <c r="G483" s="98"/>
      <c r="H483" s="98"/>
      <c r="I483" s="98"/>
      <c r="J483" s="98"/>
      <c r="K483" s="98"/>
      <c r="L483" s="98"/>
      <c r="M483" s="98"/>
      <c r="N483" s="98"/>
      <c r="O483" s="98"/>
      <c r="P483" s="98"/>
      <c r="Q483" s="98"/>
      <c r="R483" s="98"/>
      <c r="S483" s="98"/>
      <c r="T483" s="98"/>
      <c r="U483" s="98"/>
      <c r="V483" s="98"/>
      <c r="W483" s="98"/>
      <c r="X483" s="98"/>
      <c r="Y483" s="98"/>
      <c r="Z483" s="98"/>
      <c r="AA483" s="98"/>
      <c r="AB483" s="98"/>
      <c r="AC483" s="98"/>
      <c r="AD483" s="98"/>
      <c r="AE483" s="98"/>
      <c r="AF483" s="98"/>
      <c r="AG483" s="98"/>
      <c r="AH483" s="98"/>
      <c r="AI483" s="98"/>
      <c r="AJ483" s="98"/>
      <c r="AK483" s="98"/>
      <c r="AL483" s="98"/>
      <c r="AM483" s="98"/>
      <c r="AN483" s="98"/>
      <c r="AO483" s="98"/>
      <c r="AP483" s="98"/>
      <c r="AQ483" s="98"/>
      <c r="AR483" s="98"/>
      <c r="AS483" s="98"/>
      <c r="AT483" s="98"/>
      <c r="AU483" s="98"/>
      <c r="AV483" s="98"/>
      <c r="AW483" s="98"/>
      <c r="AX483" s="98"/>
    </row>
    <row r="484" spans="1:50" x14ac:dyDescent="0.2">
      <c r="A484" s="96"/>
      <c r="B484" s="99"/>
      <c r="C484" s="98"/>
      <c r="D484" s="98"/>
      <c r="E484" s="98"/>
      <c r="F484" s="98"/>
      <c r="G484" s="98"/>
      <c r="H484" s="98"/>
      <c r="I484" s="98"/>
      <c r="J484" s="98"/>
      <c r="K484" s="98"/>
      <c r="L484" s="98"/>
      <c r="M484" s="98"/>
      <c r="N484" s="98"/>
      <c r="O484" s="98"/>
      <c r="P484" s="98"/>
      <c r="Q484" s="98"/>
      <c r="R484" s="98"/>
      <c r="S484" s="98"/>
      <c r="T484" s="98"/>
      <c r="U484" s="98"/>
      <c r="V484" s="98"/>
      <c r="W484" s="98"/>
      <c r="X484" s="98"/>
      <c r="Y484" s="98"/>
      <c r="Z484" s="98"/>
      <c r="AA484" s="98"/>
      <c r="AB484" s="98"/>
      <c r="AC484" s="98"/>
      <c r="AD484" s="98"/>
      <c r="AE484" s="98"/>
      <c r="AF484" s="98"/>
      <c r="AG484" s="98"/>
      <c r="AH484" s="98"/>
      <c r="AI484" s="98"/>
      <c r="AJ484" s="98"/>
      <c r="AK484" s="98"/>
      <c r="AL484" s="98"/>
      <c r="AM484" s="98"/>
      <c r="AN484" s="98"/>
      <c r="AO484" s="98"/>
      <c r="AP484" s="98"/>
      <c r="AQ484" s="98"/>
      <c r="AR484" s="98"/>
      <c r="AS484" s="98"/>
      <c r="AT484" s="98"/>
      <c r="AU484" s="98"/>
      <c r="AV484" s="98"/>
      <c r="AW484" s="98"/>
      <c r="AX484" s="98"/>
    </row>
    <row r="485" spans="1:50" x14ac:dyDescent="0.2">
      <c r="A485" s="96"/>
      <c r="B485" s="99"/>
      <c r="C485" s="98"/>
      <c r="D485" s="98"/>
      <c r="E485" s="98"/>
      <c r="F485" s="98"/>
      <c r="G485" s="98"/>
      <c r="H485" s="98"/>
      <c r="I485" s="98"/>
      <c r="J485" s="98"/>
      <c r="K485" s="98"/>
      <c r="L485" s="98"/>
      <c r="M485" s="98"/>
      <c r="N485" s="98"/>
      <c r="O485" s="98"/>
      <c r="P485" s="98"/>
      <c r="Q485" s="98"/>
      <c r="R485" s="98"/>
      <c r="S485" s="98"/>
      <c r="T485" s="98"/>
      <c r="U485" s="98"/>
      <c r="V485" s="98"/>
      <c r="W485" s="98"/>
      <c r="X485" s="98"/>
      <c r="Y485" s="98"/>
      <c r="Z485" s="98"/>
      <c r="AA485" s="98"/>
      <c r="AB485" s="98"/>
      <c r="AC485" s="98"/>
      <c r="AD485" s="98"/>
      <c r="AE485" s="98"/>
      <c r="AF485" s="98"/>
      <c r="AG485" s="98"/>
      <c r="AH485" s="98"/>
      <c r="AI485" s="98"/>
      <c r="AJ485" s="98"/>
      <c r="AK485" s="98"/>
      <c r="AL485" s="98"/>
      <c r="AM485" s="98"/>
      <c r="AN485" s="98"/>
      <c r="AO485" s="98"/>
      <c r="AP485" s="98"/>
      <c r="AQ485" s="98"/>
      <c r="AR485" s="98"/>
      <c r="AS485" s="98"/>
      <c r="AT485" s="98"/>
      <c r="AU485" s="98"/>
      <c r="AV485" s="98"/>
      <c r="AW485" s="98"/>
      <c r="AX485" s="98"/>
    </row>
    <row r="486" spans="1:50" x14ac:dyDescent="0.2">
      <c r="A486" s="96"/>
      <c r="B486" s="99"/>
      <c r="C486" s="98"/>
      <c r="D486" s="98"/>
      <c r="E486" s="98"/>
      <c r="F486" s="98"/>
      <c r="G486" s="98"/>
      <c r="H486" s="98"/>
      <c r="I486" s="98"/>
      <c r="J486" s="98"/>
      <c r="K486" s="98"/>
      <c r="L486" s="98"/>
      <c r="M486" s="98"/>
      <c r="N486" s="98"/>
      <c r="O486" s="98"/>
      <c r="P486" s="98"/>
      <c r="Q486" s="98"/>
      <c r="R486" s="98"/>
      <c r="S486" s="98"/>
      <c r="T486" s="98"/>
      <c r="U486" s="98"/>
      <c r="V486" s="98"/>
      <c r="W486" s="98"/>
      <c r="X486" s="98"/>
      <c r="Y486" s="98"/>
      <c r="Z486" s="98"/>
      <c r="AA486" s="98"/>
      <c r="AB486" s="98"/>
      <c r="AC486" s="98"/>
      <c r="AD486" s="98"/>
      <c r="AE486" s="98"/>
      <c r="AF486" s="98"/>
      <c r="AG486" s="98"/>
      <c r="AH486" s="98"/>
      <c r="AI486" s="98"/>
      <c r="AJ486" s="98"/>
      <c r="AK486" s="98"/>
      <c r="AL486" s="98"/>
      <c r="AM486" s="98"/>
      <c r="AN486" s="98"/>
      <c r="AO486" s="98"/>
      <c r="AP486" s="98"/>
      <c r="AQ486" s="98"/>
      <c r="AR486" s="98"/>
      <c r="AS486" s="98"/>
      <c r="AT486" s="98"/>
      <c r="AU486" s="98"/>
      <c r="AV486" s="98"/>
      <c r="AW486" s="98"/>
      <c r="AX486" s="98"/>
    </row>
    <row r="487" spans="1:50" x14ac:dyDescent="0.2">
      <c r="A487" s="96"/>
      <c r="B487" s="99"/>
      <c r="C487" s="98"/>
      <c r="D487" s="98"/>
      <c r="E487" s="98"/>
      <c r="F487" s="98"/>
      <c r="G487" s="98"/>
      <c r="H487" s="98"/>
      <c r="I487" s="98"/>
      <c r="J487" s="98"/>
      <c r="K487" s="98"/>
      <c r="L487" s="98"/>
      <c r="M487" s="98"/>
      <c r="N487" s="98"/>
      <c r="O487" s="98"/>
      <c r="P487" s="98"/>
      <c r="Q487" s="98"/>
      <c r="R487" s="98"/>
      <c r="S487" s="98"/>
      <c r="T487" s="98"/>
      <c r="U487" s="98"/>
      <c r="V487" s="98"/>
      <c r="W487" s="98"/>
      <c r="X487" s="98"/>
      <c r="Y487" s="98"/>
      <c r="Z487" s="98"/>
      <c r="AA487" s="98"/>
      <c r="AB487" s="98"/>
      <c r="AC487" s="98"/>
      <c r="AD487" s="98"/>
      <c r="AE487" s="98"/>
      <c r="AF487" s="98"/>
      <c r="AG487" s="98"/>
      <c r="AH487" s="98"/>
      <c r="AI487" s="98"/>
      <c r="AJ487" s="98"/>
      <c r="AK487" s="98"/>
      <c r="AL487" s="98"/>
      <c r="AM487" s="98"/>
      <c r="AN487" s="98"/>
      <c r="AO487" s="98"/>
      <c r="AP487" s="98"/>
      <c r="AQ487" s="98"/>
      <c r="AR487" s="98"/>
      <c r="AS487" s="98"/>
      <c r="AT487" s="98"/>
      <c r="AU487" s="98"/>
      <c r="AV487" s="98"/>
      <c r="AW487" s="98"/>
      <c r="AX487" s="98"/>
    </row>
    <row r="488" spans="1:50" x14ac:dyDescent="0.2">
      <c r="A488" s="96"/>
      <c r="B488" s="99"/>
      <c r="C488" s="98"/>
      <c r="D488" s="98"/>
      <c r="E488" s="98"/>
      <c r="F488" s="98"/>
      <c r="G488" s="98"/>
      <c r="H488" s="98"/>
      <c r="I488" s="98"/>
      <c r="J488" s="98"/>
      <c r="K488" s="98"/>
      <c r="L488" s="98"/>
      <c r="M488" s="98"/>
      <c r="N488" s="98"/>
      <c r="O488" s="98"/>
      <c r="P488" s="98"/>
      <c r="Q488" s="98"/>
      <c r="R488" s="98"/>
      <c r="S488" s="98"/>
      <c r="T488" s="98"/>
      <c r="U488" s="98"/>
      <c r="V488" s="98"/>
      <c r="W488" s="98"/>
      <c r="X488" s="98"/>
      <c r="Y488" s="98"/>
      <c r="Z488" s="98"/>
      <c r="AA488" s="98"/>
      <c r="AB488" s="98"/>
      <c r="AC488" s="98"/>
      <c r="AD488" s="98"/>
      <c r="AE488" s="98"/>
      <c r="AF488" s="98"/>
      <c r="AG488" s="98"/>
      <c r="AH488" s="98"/>
      <c r="AI488" s="98"/>
      <c r="AJ488" s="98"/>
      <c r="AK488" s="98"/>
      <c r="AL488" s="98"/>
      <c r="AM488" s="98"/>
      <c r="AN488" s="98"/>
      <c r="AO488" s="98"/>
      <c r="AP488" s="98"/>
      <c r="AQ488" s="98"/>
      <c r="AR488" s="98"/>
      <c r="AS488" s="98"/>
      <c r="AT488" s="98"/>
      <c r="AU488" s="98"/>
      <c r="AV488" s="98"/>
      <c r="AW488" s="98"/>
      <c r="AX488" s="98"/>
    </row>
    <row r="489" spans="1:50" x14ac:dyDescent="0.2">
      <c r="A489" s="96"/>
      <c r="B489" s="99"/>
      <c r="C489" s="98"/>
      <c r="D489" s="98"/>
      <c r="E489" s="98"/>
      <c r="F489" s="98"/>
      <c r="G489" s="98"/>
      <c r="H489" s="98"/>
      <c r="I489" s="98"/>
      <c r="J489" s="98"/>
      <c r="K489" s="98"/>
      <c r="L489" s="98"/>
      <c r="M489" s="98"/>
      <c r="N489" s="98"/>
      <c r="O489" s="98"/>
      <c r="P489" s="98"/>
      <c r="Q489" s="98"/>
      <c r="R489" s="98"/>
      <c r="S489" s="98"/>
      <c r="T489" s="98"/>
      <c r="U489" s="98"/>
      <c r="V489" s="98"/>
      <c r="W489" s="98"/>
      <c r="X489" s="98"/>
      <c r="Y489" s="98"/>
      <c r="Z489" s="98"/>
      <c r="AA489" s="98"/>
      <c r="AB489" s="98"/>
      <c r="AC489" s="98"/>
      <c r="AD489" s="98"/>
      <c r="AE489" s="98"/>
      <c r="AF489" s="98"/>
      <c r="AG489" s="98"/>
      <c r="AH489" s="98"/>
      <c r="AI489" s="98"/>
      <c r="AJ489" s="98"/>
      <c r="AK489" s="98"/>
      <c r="AL489" s="98"/>
      <c r="AM489" s="98"/>
      <c r="AN489" s="98"/>
      <c r="AO489" s="98"/>
      <c r="AP489" s="98"/>
      <c r="AQ489" s="98"/>
      <c r="AR489" s="98"/>
      <c r="AS489" s="98"/>
      <c r="AT489" s="98"/>
      <c r="AU489" s="98"/>
      <c r="AV489" s="98"/>
      <c r="AW489" s="98"/>
      <c r="AX489" s="98"/>
    </row>
    <row r="490" spans="1:50" x14ac:dyDescent="0.2">
      <c r="A490" s="96"/>
      <c r="B490" s="99"/>
      <c r="C490" s="98"/>
      <c r="D490" s="98"/>
      <c r="E490" s="98"/>
      <c r="F490" s="98"/>
      <c r="G490" s="98"/>
      <c r="H490" s="98"/>
      <c r="I490" s="98"/>
      <c r="J490" s="98"/>
      <c r="K490" s="98"/>
      <c r="L490" s="98"/>
      <c r="M490" s="98"/>
      <c r="N490" s="98"/>
      <c r="O490" s="98"/>
      <c r="P490" s="98"/>
      <c r="Q490" s="98"/>
      <c r="R490" s="98"/>
      <c r="S490" s="98"/>
      <c r="T490" s="98"/>
      <c r="U490" s="98"/>
      <c r="V490" s="98"/>
      <c r="W490" s="98"/>
      <c r="X490" s="98"/>
      <c r="Y490" s="98"/>
      <c r="Z490" s="98"/>
      <c r="AA490" s="98"/>
      <c r="AB490" s="98"/>
      <c r="AC490" s="98"/>
      <c r="AD490" s="98"/>
      <c r="AE490" s="98"/>
      <c r="AF490" s="98"/>
      <c r="AG490" s="98"/>
      <c r="AH490" s="98"/>
      <c r="AI490" s="98"/>
      <c r="AJ490" s="98"/>
      <c r="AK490" s="98"/>
      <c r="AL490" s="98"/>
      <c r="AM490" s="98"/>
      <c r="AN490" s="98"/>
      <c r="AO490" s="98"/>
      <c r="AP490" s="98"/>
      <c r="AQ490" s="98"/>
      <c r="AR490" s="98"/>
      <c r="AS490" s="98"/>
      <c r="AT490" s="98"/>
      <c r="AU490" s="98"/>
      <c r="AV490" s="98"/>
      <c r="AW490" s="98"/>
      <c r="AX490" s="98"/>
    </row>
    <row r="491" spans="1:50" x14ac:dyDescent="0.2">
      <c r="A491" s="96"/>
      <c r="B491" s="99"/>
      <c r="C491" s="98"/>
      <c r="D491" s="98"/>
      <c r="E491" s="98"/>
      <c r="F491" s="98"/>
      <c r="G491" s="98"/>
      <c r="H491" s="98"/>
      <c r="I491" s="98"/>
      <c r="J491" s="98"/>
      <c r="K491" s="98"/>
      <c r="L491" s="98"/>
      <c r="M491" s="98"/>
      <c r="N491" s="98"/>
      <c r="O491" s="98"/>
      <c r="P491" s="98"/>
      <c r="Q491" s="98"/>
      <c r="R491" s="98"/>
      <c r="S491" s="98"/>
      <c r="T491" s="98"/>
      <c r="U491" s="98"/>
      <c r="V491" s="98"/>
      <c r="W491" s="98"/>
      <c r="X491" s="98"/>
      <c r="Y491" s="98"/>
      <c r="Z491" s="98"/>
      <c r="AA491" s="98"/>
      <c r="AB491" s="98"/>
      <c r="AC491" s="98"/>
      <c r="AD491" s="98"/>
      <c r="AE491" s="98"/>
      <c r="AF491" s="98"/>
      <c r="AG491" s="98"/>
      <c r="AH491" s="98"/>
      <c r="AI491" s="98"/>
      <c r="AJ491" s="98"/>
      <c r="AK491" s="98"/>
      <c r="AL491" s="98"/>
      <c r="AM491" s="98"/>
      <c r="AN491" s="98"/>
      <c r="AO491" s="98"/>
      <c r="AP491" s="98"/>
      <c r="AQ491" s="98"/>
      <c r="AR491" s="98"/>
      <c r="AS491" s="98"/>
      <c r="AT491" s="98"/>
      <c r="AU491" s="98"/>
      <c r="AV491" s="98"/>
      <c r="AW491" s="98"/>
      <c r="AX491" s="98"/>
    </row>
    <row r="492" spans="1:50" x14ac:dyDescent="0.2">
      <c r="A492" s="96"/>
      <c r="B492" s="99"/>
      <c r="C492" s="98"/>
      <c r="D492" s="98"/>
      <c r="E492" s="98"/>
      <c r="F492" s="98"/>
      <c r="G492" s="98"/>
      <c r="H492" s="98"/>
      <c r="I492" s="98"/>
      <c r="J492" s="98"/>
      <c r="K492" s="98"/>
      <c r="L492" s="98"/>
      <c r="M492" s="98"/>
      <c r="N492" s="98"/>
      <c r="O492" s="98"/>
      <c r="P492" s="98"/>
      <c r="Q492" s="98"/>
      <c r="R492" s="98"/>
      <c r="S492" s="98"/>
      <c r="T492" s="98"/>
      <c r="U492" s="98"/>
      <c r="V492" s="98"/>
      <c r="W492" s="98"/>
      <c r="X492" s="98"/>
      <c r="Y492" s="98"/>
      <c r="Z492" s="98"/>
      <c r="AA492" s="98"/>
      <c r="AB492" s="98"/>
      <c r="AC492" s="98"/>
      <c r="AD492" s="98"/>
      <c r="AE492" s="98"/>
      <c r="AF492" s="98"/>
      <c r="AG492" s="98"/>
      <c r="AH492" s="98"/>
      <c r="AI492" s="98"/>
      <c r="AJ492" s="98"/>
      <c r="AK492" s="98"/>
      <c r="AL492" s="98"/>
      <c r="AM492" s="98"/>
      <c r="AN492" s="98"/>
      <c r="AO492" s="98"/>
      <c r="AP492" s="98"/>
      <c r="AQ492" s="98"/>
      <c r="AR492" s="98"/>
      <c r="AS492" s="98"/>
      <c r="AT492" s="98"/>
      <c r="AU492" s="98"/>
      <c r="AV492" s="98"/>
      <c r="AW492" s="98"/>
      <c r="AX492" s="98"/>
    </row>
    <row r="493" spans="1:50" x14ac:dyDescent="0.2">
      <c r="A493" s="96"/>
      <c r="B493" s="99"/>
      <c r="C493" s="98"/>
      <c r="D493" s="98"/>
      <c r="E493" s="98"/>
      <c r="F493" s="98"/>
      <c r="G493" s="98"/>
      <c r="H493" s="98"/>
      <c r="I493" s="98"/>
      <c r="J493" s="98"/>
      <c r="K493" s="98"/>
      <c r="L493" s="98"/>
      <c r="M493" s="98"/>
      <c r="N493" s="98"/>
      <c r="O493" s="98"/>
      <c r="P493" s="98"/>
      <c r="Q493" s="98"/>
      <c r="R493" s="98"/>
      <c r="S493" s="98"/>
      <c r="T493" s="98"/>
      <c r="U493" s="98"/>
      <c r="V493" s="98"/>
      <c r="W493" s="98"/>
      <c r="X493" s="98"/>
      <c r="Y493" s="98"/>
      <c r="Z493" s="98"/>
      <c r="AA493" s="98"/>
      <c r="AB493" s="98"/>
      <c r="AC493" s="98"/>
      <c r="AD493" s="98"/>
      <c r="AE493" s="98"/>
      <c r="AF493" s="98"/>
      <c r="AG493" s="98"/>
      <c r="AH493" s="98"/>
      <c r="AI493" s="98"/>
      <c r="AJ493" s="98"/>
      <c r="AK493" s="98"/>
      <c r="AL493" s="98"/>
      <c r="AM493" s="98"/>
      <c r="AN493" s="98"/>
      <c r="AO493" s="98"/>
      <c r="AP493" s="98"/>
      <c r="AQ493" s="98"/>
      <c r="AR493" s="98"/>
      <c r="AS493" s="98"/>
      <c r="AT493" s="98"/>
      <c r="AU493" s="98"/>
      <c r="AV493" s="98"/>
      <c r="AW493" s="98"/>
      <c r="AX493" s="98"/>
    </row>
    <row r="494" spans="1:50" x14ac:dyDescent="0.2">
      <c r="A494" s="96"/>
      <c r="B494" s="99"/>
      <c r="C494" s="98"/>
      <c r="D494" s="98"/>
      <c r="E494" s="98"/>
      <c r="F494" s="98"/>
      <c r="G494" s="98"/>
      <c r="H494" s="98"/>
      <c r="I494" s="98"/>
      <c r="J494" s="98"/>
      <c r="K494" s="98"/>
      <c r="L494" s="98"/>
      <c r="M494" s="98"/>
      <c r="N494" s="98"/>
      <c r="O494" s="98"/>
      <c r="P494" s="98"/>
      <c r="Q494" s="98"/>
      <c r="R494" s="98"/>
      <c r="S494" s="98"/>
      <c r="T494" s="98"/>
      <c r="U494" s="98"/>
      <c r="V494" s="98"/>
      <c r="W494" s="98"/>
      <c r="X494" s="98"/>
      <c r="Y494" s="98"/>
      <c r="Z494" s="98"/>
      <c r="AA494" s="98"/>
      <c r="AB494" s="98"/>
      <c r="AC494" s="98"/>
      <c r="AD494" s="98"/>
      <c r="AE494" s="98"/>
      <c r="AF494" s="98"/>
      <c r="AG494" s="98"/>
      <c r="AH494" s="98"/>
      <c r="AI494" s="98"/>
      <c r="AJ494" s="98"/>
      <c r="AK494" s="98"/>
      <c r="AL494" s="98"/>
      <c r="AM494" s="98"/>
      <c r="AN494" s="98"/>
      <c r="AO494" s="98"/>
      <c r="AP494" s="98"/>
      <c r="AQ494" s="98"/>
      <c r="AR494" s="98"/>
      <c r="AS494" s="98"/>
      <c r="AT494" s="98"/>
      <c r="AU494" s="98"/>
      <c r="AV494" s="98"/>
      <c r="AW494" s="98"/>
      <c r="AX494" s="98"/>
    </row>
    <row r="495" spans="1:50" x14ac:dyDescent="0.2">
      <c r="A495" s="96"/>
      <c r="B495" s="99"/>
      <c r="C495" s="98"/>
      <c r="D495" s="98"/>
      <c r="E495" s="98"/>
      <c r="F495" s="98"/>
      <c r="G495" s="98"/>
      <c r="H495" s="98"/>
      <c r="I495" s="98"/>
      <c r="J495" s="98"/>
      <c r="K495" s="98"/>
      <c r="L495" s="98"/>
      <c r="M495" s="98"/>
      <c r="N495" s="98"/>
      <c r="O495" s="98"/>
      <c r="P495" s="98"/>
      <c r="Q495" s="98"/>
      <c r="R495" s="98"/>
      <c r="S495" s="98"/>
      <c r="T495" s="98"/>
      <c r="U495" s="98"/>
      <c r="V495" s="98"/>
      <c r="W495" s="98"/>
      <c r="X495" s="98"/>
      <c r="Y495" s="98"/>
      <c r="Z495" s="98"/>
      <c r="AA495" s="98"/>
      <c r="AB495" s="98"/>
      <c r="AC495" s="98"/>
      <c r="AD495" s="98"/>
      <c r="AE495" s="98"/>
      <c r="AF495" s="98"/>
      <c r="AG495" s="98"/>
      <c r="AH495" s="98"/>
      <c r="AI495" s="98"/>
      <c r="AJ495" s="98"/>
      <c r="AK495" s="98"/>
      <c r="AL495" s="98"/>
      <c r="AM495" s="98"/>
      <c r="AN495" s="98"/>
      <c r="AO495" s="98"/>
      <c r="AP495" s="98"/>
      <c r="AQ495" s="98"/>
      <c r="AR495" s="98"/>
      <c r="AS495" s="98"/>
      <c r="AT495" s="98"/>
      <c r="AU495" s="98"/>
      <c r="AV495" s="98"/>
      <c r="AW495" s="98"/>
      <c r="AX495" s="98"/>
    </row>
    <row r="496" spans="1:50" x14ac:dyDescent="0.2">
      <c r="A496" s="96"/>
      <c r="B496" s="99"/>
      <c r="C496" s="98"/>
      <c r="D496" s="98"/>
      <c r="E496" s="98"/>
      <c r="F496" s="98"/>
      <c r="G496" s="98"/>
      <c r="H496" s="98"/>
      <c r="I496" s="98"/>
      <c r="J496" s="98"/>
      <c r="K496" s="98"/>
      <c r="L496" s="98"/>
      <c r="M496" s="98"/>
      <c r="N496" s="98"/>
      <c r="O496" s="98"/>
      <c r="P496" s="98"/>
      <c r="Q496" s="98"/>
      <c r="R496" s="98"/>
      <c r="S496" s="98"/>
      <c r="T496" s="98"/>
      <c r="U496" s="98"/>
      <c r="V496" s="98"/>
      <c r="W496" s="98"/>
      <c r="X496" s="98"/>
      <c r="Y496" s="98"/>
      <c r="Z496" s="98"/>
      <c r="AA496" s="98"/>
      <c r="AB496" s="98"/>
      <c r="AC496" s="98"/>
      <c r="AD496" s="98"/>
      <c r="AE496" s="98"/>
      <c r="AF496" s="98"/>
      <c r="AG496" s="98"/>
      <c r="AH496" s="98"/>
      <c r="AI496" s="98"/>
      <c r="AJ496" s="98"/>
      <c r="AK496" s="98"/>
      <c r="AL496" s="98"/>
      <c r="AM496" s="98"/>
      <c r="AN496" s="98"/>
      <c r="AO496" s="98"/>
      <c r="AP496" s="98"/>
      <c r="AQ496" s="98"/>
      <c r="AR496" s="98"/>
      <c r="AS496" s="98"/>
      <c r="AT496" s="98"/>
      <c r="AU496" s="98"/>
      <c r="AV496" s="98"/>
      <c r="AW496" s="98"/>
      <c r="AX496" s="98"/>
    </row>
    <row r="497" spans="1:50" x14ac:dyDescent="0.2">
      <c r="A497" s="96"/>
      <c r="B497" s="99"/>
      <c r="C497" s="98"/>
      <c r="D497" s="98"/>
      <c r="E497" s="98"/>
      <c r="F497" s="98"/>
      <c r="G497" s="98"/>
      <c r="H497" s="98"/>
      <c r="I497" s="98"/>
      <c r="J497" s="98"/>
      <c r="K497" s="98"/>
      <c r="L497" s="98"/>
      <c r="M497" s="98"/>
      <c r="N497" s="98"/>
      <c r="O497" s="98"/>
      <c r="P497" s="98"/>
      <c r="Q497" s="98"/>
      <c r="R497" s="98"/>
      <c r="S497" s="98"/>
      <c r="T497" s="98"/>
      <c r="U497" s="98"/>
      <c r="V497" s="98"/>
      <c r="W497" s="98"/>
      <c r="X497" s="98"/>
      <c r="Y497" s="98"/>
      <c r="Z497" s="98"/>
      <c r="AA497" s="98"/>
      <c r="AB497" s="98"/>
      <c r="AC497" s="98"/>
      <c r="AD497" s="98"/>
      <c r="AE497" s="98"/>
      <c r="AF497" s="98"/>
      <c r="AG497" s="98"/>
      <c r="AH497" s="98"/>
      <c r="AI497" s="98"/>
      <c r="AJ497" s="98"/>
      <c r="AK497" s="98"/>
      <c r="AL497" s="98"/>
      <c r="AM497" s="98"/>
      <c r="AN497" s="98"/>
      <c r="AO497" s="98"/>
      <c r="AP497" s="98"/>
      <c r="AQ497" s="98"/>
      <c r="AR497" s="98"/>
      <c r="AS497" s="98"/>
      <c r="AT497" s="98"/>
      <c r="AU497" s="98"/>
      <c r="AV497" s="98"/>
      <c r="AW497" s="98"/>
      <c r="AX497" s="98"/>
    </row>
    <row r="498" spans="1:50" x14ac:dyDescent="0.2">
      <c r="A498" s="96"/>
      <c r="B498" s="99"/>
      <c r="C498" s="98"/>
      <c r="D498" s="98"/>
      <c r="E498" s="98"/>
      <c r="F498" s="98"/>
      <c r="G498" s="98"/>
      <c r="H498" s="98"/>
      <c r="I498" s="98"/>
      <c r="J498" s="98"/>
      <c r="K498" s="98"/>
      <c r="L498" s="98"/>
      <c r="M498" s="98"/>
      <c r="N498" s="98"/>
      <c r="O498" s="98"/>
      <c r="P498" s="98"/>
      <c r="Q498" s="98"/>
      <c r="R498" s="98"/>
      <c r="S498" s="98"/>
      <c r="T498" s="98"/>
      <c r="U498" s="98"/>
      <c r="V498" s="98"/>
      <c r="W498" s="98"/>
      <c r="X498" s="98"/>
      <c r="Y498" s="98"/>
      <c r="Z498" s="98"/>
      <c r="AA498" s="98"/>
      <c r="AB498" s="98"/>
      <c r="AC498" s="98"/>
      <c r="AD498" s="98"/>
      <c r="AE498" s="98"/>
      <c r="AF498" s="98"/>
      <c r="AG498" s="98"/>
      <c r="AH498" s="98"/>
      <c r="AI498" s="98"/>
      <c r="AJ498" s="98"/>
      <c r="AK498" s="98"/>
      <c r="AL498" s="98"/>
      <c r="AM498" s="98"/>
      <c r="AN498" s="98"/>
      <c r="AO498" s="98"/>
      <c r="AP498" s="98"/>
      <c r="AQ498" s="98"/>
      <c r="AR498" s="98"/>
      <c r="AS498" s="98"/>
      <c r="AT498" s="98"/>
      <c r="AU498" s="98"/>
      <c r="AV498" s="98"/>
      <c r="AW498" s="98"/>
      <c r="AX498" s="98"/>
    </row>
    <row r="499" spans="1:50" x14ac:dyDescent="0.2">
      <c r="A499" s="96"/>
      <c r="B499" s="99"/>
      <c r="C499" s="98"/>
      <c r="D499" s="98"/>
      <c r="E499" s="98"/>
      <c r="F499" s="98"/>
      <c r="G499" s="98"/>
      <c r="H499" s="98"/>
      <c r="I499" s="98"/>
      <c r="J499" s="98"/>
      <c r="K499" s="98"/>
      <c r="L499" s="98"/>
      <c r="M499" s="98"/>
      <c r="N499" s="98"/>
      <c r="O499" s="98"/>
      <c r="P499" s="98"/>
      <c r="Q499" s="98"/>
      <c r="R499" s="98"/>
      <c r="S499" s="98"/>
      <c r="T499" s="98"/>
      <c r="U499" s="98"/>
      <c r="V499" s="98"/>
      <c r="W499" s="98"/>
      <c r="X499" s="98"/>
      <c r="Y499" s="98"/>
      <c r="Z499" s="98"/>
      <c r="AA499" s="98"/>
      <c r="AB499" s="98"/>
      <c r="AC499" s="98"/>
      <c r="AD499" s="98"/>
      <c r="AE499" s="98"/>
      <c r="AF499" s="98"/>
      <c r="AG499" s="98"/>
      <c r="AH499" s="98"/>
      <c r="AI499" s="98"/>
      <c r="AJ499" s="98"/>
      <c r="AK499" s="98"/>
      <c r="AL499" s="98"/>
      <c r="AM499" s="98"/>
      <c r="AN499" s="98"/>
      <c r="AO499" s="98"/>
      <c r="AP499" s="98"/>
      <c r="AQ499" s="98"/>
      <c r="AR499" s="98"/>
      <c r="AS499" s="98"/>
      <c r="AT499" s="98"/>
      <c r="AU499" s="98"/>
      <c r="AV499" s="98"/>
      <c r="AW499" s="98"/>
      <c r="AX499" s="98"/>
    </row>
    <row r="500" spans="1:50" x14ac:dyDescent="0.2">
      <c r="A500" s="96"/>
      <c r="B500" s="99"/>
      <c r="C500" s="98"/>
      <c r="D500" s="98"/>
      <c r="E500" s="98"/>
      <c r="F500" s="98"/>
      <c r="G500" s="98"/>
      <c r="H500" s="98"/>
      <c r="I500" s="98"/>
      <c r="J500" s="98"/>
      <c r="K500" s="98"/>
      <c r="L500" s="98"/>
      <c r="M500" s="98"/>
      <c r="N500" s="98"/>
      <c r="O500" s="98"/>
      <c r="P500" s="98"/>
      <c r="Q500" s="98"/>
      <c r="R500" s="98"/>
      <c r="S500" s="98"/>
      <c r="T500" s="98"/>
      <c r="U500" s="98"/>
      <c r="V500" s="98"/>
      <c r="W500" s="98"/>
      <c r="X500" s="98"/>
      <c r="Y500" s="98"/>
      <c r="Z500" s="98"/>
      <c r="AA500" s="98"/>
      <c r="AB500" s="98"/>
      <c r="AC500" s="98"/>
      <c r="AD500" s="98"/>
      <c r="AE500" s="98"/>
      <c r="AF500" s="98"/>
      <c r="AG500" s="98"/>
      <c r="AH500" s="98"/>
      <c r="AI500" s="98"/>
      <c r="AJ500" s="98"/>
      <c r="AK500" s="98"/>
      <c r="AL500" s="98"/>
      <c r="AM500" s="98"/>
      <c r="AN500" s="98"/>
      <c r="AO500" s="98"/>
      <c r="AP500" s="98"/>
      <c r="AQ500" s="98"/>
      <c r="AR500" s="98"/>
      <c r="AS500" s="98"/>
      <c r="AT500" s="98"/>
      <c r="AU500" s="98"/>
      <c r="AV500" s="98"/>
      <c r="AW500" s="98"/>
      <c r="AX500" s="98"/>
    </row>
    <row r="501" spans="1:50" x14ac:dyDescent="0.2">
      <c r="A501" s="96"/>
      <c r="B501" s="99"/>
      <c r="C501" s="98"/>
      <c r="D501" s="98"/>
      <c r="E501" s="98"/>
      <c r="F501" s="98"/>
      <c r="G501" s="98"/>
      <c r="H501" s="98"/>
      <c r="I501" s="98"/>
      <c r="J501" s="98"/>
      <c r="K501" s="98"/>
      <c r="L501" s="98"/>
      <c r="M501" s="98"/>
      <c r="N501" s="98"/>
      <c r="O501" s="98"/>
      <c r="P501" s="98"/>
      <c r="Q501" s="98"/>
      <c r="R501" s="98"/>
      <c r="S501" s="98"/>
      <c r="T501" s="98"/>
      <c r="U501" s="98"/>
      <c r="V501" s="98"/>
      <c r="W501" s="98"/>
      <c r="X501" s="98"/>
      <c r="Y501" s="98"/>
      <c r="Z501" s="98"/>
      <c r="AA501" s="98"/>
      <c r="AB501" s="98"/>
      <c r="AC501" s="98"/>
      <c r="AD501" s="98"/>
      <c r="AE501" s="98"/>
      <c r="AF501" s="98"/>
      <c r="AG501" s="98"/>
      <c r="AH501" s="98"/>
      <c r="AI501" s="98"/>
      <c r="AJ501" s="98"/>
      <c r="AK501" s="98"/>
      <c r="AL501" s="98"/>
      <c r="AM501" s="98"/>
      <c r="AN501" s="98"/>
      <c r="AO501" s="98"/>
      <c r="AP501" s="98"/>
      <c r="AQ501" s="98"/>
      <c r="AR501" s="98"/>
      <c r="AS501" s="98"/>
      <c r="AT501" s="98"/>
      <c r="AU501" s="98"/>
      <c r="AV501" s="98"/>
      <c r="AW501" s="98"/>
      <c r="AX501" s="98"/>
    </row>
    <row r="502" spans="1:50" x14ac:dyDescent="0.2">
      <c r="A502" s="96"/>
      <c r="B502" s="99"/>
      <c r="C502" s="98"/>
      <c r="D502" s="98"/>
      <c r="E502" s="98"/>
      <c r="F502" s="98"/>
      <c r="G502" s="98"/>
      <c r="H502" s="98"/>
      <c r="I502" s="98"/>
      <c r="J502" s="98"/>
      <c r="K502" s="98"/>
      <c r="L502" s="98"/>
      <c r="M502" s="98"/>
      <c r="N502" s="98"/>
      <c r="O502" s="98"/>
      <c r="P502" s="98"/>
      <c r="Q502" s="98"/>
      <c r="R502" s="98"/>
      <c r="S502" s="98"/>
      <c r="T502" s="98"/>
      <c r="U502" s="98"/>
      <c r="V502" s="98"/>
      <c r="W502" s="98"/>
      <c r="X502" s="98"/>
      <c r="Y502" s="98"/>
      <c r="Z502" s="98"/>
      <c r="AA502" s="98"/>
      <c r="AB502" s="98"/>
      <c r="AC502" s="98"/>
      <c r="AD502" s="98"/>
      <c r="AE502" s="98"/>
      <c r="AF502" s="98"/>
      <c r="AG502" s="98"/>
      <c r="AH502" s="98"/>
      <c r="AI502" s="98"/>
      <c r="AJ502" s="98"/>
      <c r="AK502" s="98"/>
      <c r="AL502" s="98"/>
      <c r="AM502" s="98"/>
      <c r="AN502" s="98"/>
      <c r="AO502" s="98"/>
      <c r="AP502" s="98"/>
      <c r="AQ502" s="98"/>
      <c r="AR502" s="98"/>
      <c r="AS502" s="98"/>
      <c r="AT502" s="98"/>
      <c r="AU502" s="98"/>
      <c r="AV502" s="98"/>
      <c r="AW502" s="98"/>
      <c r="AX502" s="98"/>
    </row>
    <row r="503" spans="1:50" x14ac:dyDescent="0.2">
      <c r="A503" s="96"/>
      <c r="B503" s="99"/>
      <c r="C503" s="98"/>
      <c r="D503" s="98"/>
      <c r="E503" s="98"/>
      <c r="F503" s="98"/>
      <c r="G503" s="98"/>
      <c r="H503" s="98"/>
      <c r="I503" s="98"/>
      <c r="J503" s="98"/>
      <c r="K503" s="98"/>
      <c r="L503" s="98"/>
      <c r="M503" s="98"/>
      <c r="N503" s="98"/>
      <c r="O503" s="98"/>
      <c r="P503" s="98"/>
      <c r="Q503" s="98"/>
      <c r="R503" s="98"/>
      <c r="S503" s="98"/>
      <c r="T503" s="98"/>
      <c r="U503" s="98"/>
      <c r="V503" s="98"/>
      <c r="W503" s="98"/>
      <c r="X503" s="98"/>
      <c r="Y503" s="98"/>
      <c r="Z503" s="98"/>
      <c r="AA503" s="98"/>
      <c r="AB503" s="98"/>
      <c r="AC503" s="98"/>
      <c r="AD503" s="98"/>
      <c r="AE503" s="98"/>
      <c r="AF503" s="98"/>
      <c r="AG503" s="98"/>
      <c r="AH503" s="98"/>
      <c r="AI503" s="98"/>
      <c r="AJ503" s="98"/>
      <c r="AK503" s="98"/>
      <c r="AL503" s="98"/>
      <c r="AM503" s="98"/>
      <c r="AN503" s="98"/>
      <c r="AO503" s="98"/>
      <c r="AP503" s="98"/>
      <c r="AQ503" s="98"/>
      <c r="AR503" s="98"/>
      <c r="AS503" s="98"/>
      <c r="AT503" s="98"/>
      <c r="AU503" s="98"/>
      <c r="AV503" s="98"/>
      <c r="AW503" s="98"/>
      <c r="AX503" s="98"/>
    </row>
    <row r="504" spans="1:50" x14ac:dyDescent="0.2">
      <c r="A504" s="96"/>
      <c r="B504" s="99"/>
      <c r="C504" s="98"/>
      <c r="D504" s="98"/>
      <c r="E504" s="98"/>
      <c r="F504" s="98"/>
      <c r="G504" s="98"/>
      <c r="H504" s="98"/>
      <c r="I504" s="98"/>
      <c r="J504" s="98"/>
      <c r="K504" s="98"/>
      <c r="L504" s="98"/>
      <c r="M504" s="98"/>
      <c r="N504" s="98"/>
      <c r="O504" s="98"/>
      <c r="P504" s="98"/>
      <c r="Q504" s="98"/>
      <c r="R504" s="98"/>
      <c r="S504" s="98"/>
      <c r="T504" s="98"/>
      <c r="U504" s="98"/>
      <c r="V504" s="98"/>
      <c r="W504" s="98"/>
      <c r="X504" s="98"/>
      <c r="Y504" s="98"/>
      <c r="Z504" s="98"/>
      <c r="AA504" s="98"/>
      <c r="AB504" s="98"/>
      <c r="AC504" s="98"/>
      <c r="AD504" s="98"/>
      <c r="AE504" s="98"/>
      <c r="AF504" s="98"/>
      <c r="AG504" s="98"/>
      <c r="AH504" s="98"/>
      <c r="AI504" s="98"/>
      <c r="AJ504" s="98"/>
      <c r="AK504" s="98"/>
      <c r="AL504" s="98"/>
      <c r="AM504" s="98"/>
      <c r="AN504" s="98"/>
      <c r="AO504" s="98"/>
      <c r="AP504" s="98"/>
      <c r="AQ504" s="98"/>
      <c r="AR504" s="98"/>
      <c r="AS504" s="98"/>
      <c r="AT504" s="98"/>
      <c r="AU504" s="98"/>
      <c r="AV504" s="98"/>
      <c r="AW504" s="98"/>
      <c r="AX504" s="98"/>
    </row>
    <row r="505" spans="1:50" x14ac:dyDescent="0.2">
      <c r="A505" s="96"/>
      <c r="B505" s="99"/>
      <c r="C505" s="98"/>
      <c r="D505" s="98"/>
      <c r="E505" s="98"/>
      <c r="F505" s="98"/>
      <c r="G505" s="98"/>
      <c r="H505" s="98"/>
      <c r="I505" s="98"/>
      <c r="J505" s="98"/>
      <c r="K505" s="98"/>
      <c r="L505" s="98"/>
      <c r="M505" s="98"/>
      <c r="N505" s="98"/>
      <c r="O505" s="98"/>
      <c r="P505" s="98"/>
      <c r="Q505" s="98"/>
      <c r="R505" s="98"/>
      <c r="S505" s="98"/>
      <c r="T505" s="98"/>
      <c r="U505" s="98"/>
      <c r="V505" s="98"/>
      <c r="W505" s="98"/>
      <c r="X505" s="98"/>
      <c r="Y505" s="98"/>
      <c r="Z505" s="98"/>
      <c r="AA505" s="98"/>
      <c r="AB505" s="98"/>
      <c r="AC505" s="98"/>
      <c r="AD505" s="98"/>
      <c r="AE505" s="98"/>
      <c r="AF505" s="98"/>
      <c r="AG505" s="98"/>
      <c r="AH505" s="98"/>
      <c r="AI505" s="98"/>
      <c r="AJ505" s="98"/>
      <c r="AK505" s="98"/>
      <c r="AL505" s="98"/>
      <c r="AM505" s="98"/>
      <c r="AN505" s="98"/>
      <c r="AO505" s="98"/>
      <c r="AP505" s="98"/>
      <c r="AQ505" s="98"/>
      <c r="AR505" s="98"/>
      <c r="AS505" s="98"/>
      <c r="AT505" s="98"/>
      <c r="AU505" s="98"/>
      <c r="AV505" s="98"/>
      <c r="AW505" s="98"/>
      <c r="AX505" s="98"/>
    </row>
    <row r="506" spans="1:50" x14ac:dyDescent="0.2">
      <c r="A506" s="96"/>
      <c r="B506" s="99"/>
      <c r="C506" s="98"/>
      <c r="D506" s="98"/>
      <c r="E506" s="98"/>
      <c r="F506" s="98"/>
      <c r="G506" s="98"/>
      <c r="H506" s="98"/>
      <c r="I506" s="98"/>
      <c r="J506" s="98"/>
      <c r="K506" s="98"/>
      <c r="L506" s="98"/>
      <c r="M506" s="98"/>
      <c r="N506" s="98"/>
      <c r="O506" s="98"/>
      <c r="P506" s="98"/>
      <c r="Q506" s="98"/>
      <c r="R506" s="98"/>
      <c r="S506" s="98"/>
      <c r="T506" s="98"/>
      <c r="U506" s="98"/>
      <c r="V506" s="98"/>
      <c r="W506" s="98"/>
      <c r="X506" s="98"/>
      <c r="Y506" s="98"/>
      <c r="Z506" s="98"/>
      <c r="AA506" s="98"/>
      <c r="AB506" s="98"/>
      <c r="AC506" s="98"/>
      <c r="AD506" s="98"/>
      <c r="AE506" s="98"/>
      <c r="AF506" s="98"/>
      <c r="AG506" s="98"/>
      <c r="AH506" s="98"/>
      <c r="AI506" s="98"/>
      <c r="AJ506" s="98"/>
      <c r="AK506" s="98"/>
      <c r="AL506" s="98"/>
      <c r="AM506" s="98"/>
      <c r="AN506" s="98"/>
      <c r="AO506" s="98"/>
      <c r="AP506" s="98"/>
      <c r="AQ506" s="98"/>
      <c r="AR506" s="98"/>
      <c r="AS506" s="98"/>
      <c r="AT506" s="98"/>
      <c r="AU506" s="98"/>
      <c r="AV506" s="98"/>
      <c r="AW506" s="98"/>
      <c r="AX506" s="98"/>
    </row>
    <row r="507" spans="1:50" x14ac:dyDescent="0.2">
      <c r="A507" s="96"/>
      <c r="B507" s="99"/>
      <c r="C507" s="98"/>
      <c r="D507" s="98"/>
      <c r="E507" s="98"/>
      <c r="F507" s="98"/>
      <c r="G507" s="98"/>
      <c r="H507" s="98"/>
      <c r="I507" s="98"/>
      <c r="J507" s="98"/>
      <c r="K507" s="98"/>
      <c r="L507" s="98"/>
      <c r="M507" s="98"/>
      <c r="N507" s="98"/>
      <c r="O507" s="98"/>
      <c r="P507" s="98"/>
      <c r="Q507" s="98"/>
      <c r="R507" s="98"/>
      <c r="S507" s="98"/>
      <c r="T507" s="98"/>
      <c r="U507" s="98"/>
      <c r="V507" s="98"/>
      <c r="W507" s="98"/>
      <c r="X507" s="98"/>
      <c r="Y507" s="98"/>
      <c r="Z507" s="98"/>
      <c r="AA507" s="98"/>
      <c r="AB507" s="98"/>
      <c r="AC507" s="98"/>
      <c r="AD507" s="98"/>
      <c r="AE507" s="98"/>
      <c r="AF507" s="98"/>
      <c r="AG507" s="98"/>
      <c r="AH507" s="98"/>
      <c r="AI507" s="98"/>
      <c r="AJ507" s="98"/>
      <c r="AK507" s="98"/>
      <c r="AL507" s="98"/>
      <c r="AM507" s="98"/>
      <c r="AN507" s="98"/>
      <c r="AO507" s="98"/>
      <c r="AP507" s="98"/>
      <c r="AQ507" s="98"/>
      <c r="AR507" s="98"/>
      <c r="AS507" s="98"/>
      <c r="AT507" s="98"/>
      <c r="AU507" s="98"/>
      <c r="AV507" s="98"/>
      <c r="AW507" s="98"/>
      <c r="AX507" s="98"/>
    </row>
    <row r="508" spans="1:50" x14ac:dyDescent="0.2">
      <c r="A508" s="96"/>
      <c r="B508" s="99"/>
      <c r="C508" s="98"/>
      <c r="D508" s="98"/>
      <c r="E508" s="98"/>
      <c r="F508" s="98"/>
      <c r="G508" s="98"/>
      <c r="H508" s="98"/>
      <c r="I508" s="98"/>
      <c r="J508" s="98"/>
      <c r="K508" s="98"/>
      <c r="L508" s="98"/>
      <c r="M508" s="98"/>
      <c r="N508" s="98"/>
      <c r="O508" s="98"/>
      <c r="P508" s="98"/>
      <c r="Q508" s="98"/>
      <c r="R508" s="98"/>
      <c r="S508" s="98"/>
      <c r="T508" s="98"/>
      <c r="U508" s="98"/>
      <c r="V508" s="98"/>
      <c r="W508" s="98"/>
      <c r="X508" s="98"/>
      <c r="Y508" s="98"/>
      <c r="Z508" s="98"/>
      <c r="AA508" s="98"/>
      <c r="AB508" s="98"/>
      <c r="AC508" s="98"/>
      <c r="AD508" s="98"/>
      <c r="AE508" s="98"/>
      <c r="AF508" s="98"/>
      <c r="AG508" s="98"/>
      <c r="AH508" s="98"/>
      <c r="AI508" s="98"/>
      <c r="AJ508" s="98"/>
      <c r="AK508" s="98"/>
      <c r="AL508" s="98"/>
      <c r="AM508" s="98"/>
      <c r="AN508" s="98"/>
      <c r="AO508" s="98"/>
      <c r="AP508" s="98"/>
      <c r="AQ508" s="98"/>
      <c r="AR508" s="98"/>
      <c r="AS508" s="98"/>
      <c r="AT508" s="98"/>
      <c r="AU508" s="98"/>
      <c r="AV508" s="98"/>
      <c r="AW508" s="98"/>
      <c r="AX508" s="98"/>
    </row>
    <row r="509" spans="1:50" x14ac:dyDescent="0.2">
      <c r="A509" s="96"/>
      <c r="B509" s="99"/>
      <c r="C509" s="98"/>
      <c r="D509" s="98"/>
      <c r="E509" s="98"/>
      <c r="F509" s="98"/>
      <c r="G509" s="98"/>
      <c r="H509" s="98"/>
      <c r="I509" s="98"/>
      <c r="J509" s="98"/>
      <c r="K509" s="98"/>
      <c r="L509" s="98"/>
      <c r="M509" s="98"/>
      <c r="N509" s="98"/>
      <c r="O509" s="98"/>
      <c r="P509" s="98"/>
      <c r="Q509" s="98"/>
      <c r="R509" s="98"/>
      <c r="S509" s="98"/>
      <c r="T509" s="98"/>
      <c r="U509" s="98"/>
      <c r="V509" s="98"/>
      <c r="W509" s="98"/>
      <c r="X509" s="98"/>
      <c r="Y509" s="98"/>
      <c r="Z509" s="98"/>
      <c r="AA509" s="98"/>
      <c r="AB509" s="98"/>
      <c r="AC509" s="98"/>
      <c r="AD509" s="98"/>
      <c r="AE509" s="98"/>
      <c r="AF509" s="98"/>
      <c r="AG509" s="98"/>
      <c r="AH509" s="98"/>
      <c r="AI509" s="98"/>
      <c r="AJ509" s="98"/>
      <c r="AK509" s="98"/>
      <c r="AL509" s="98"/>
      <c r="AM509" s="98"/>
      <c r="AN509" s="98"/>
      <c r="AO509" s="98"/>
      <c r="AP509" s="98"/>
      <c r="AQ509" s="98"/>
      <c r="AR509" s="98"/>
      <c r="AS509" s="98"/>
      <c r="AT509" s="98"/>
      <c r="AU509" s="98"/>
      <c r="AV509" s="98"/>
      <c r="AW509" s="98"/>
      <c r="AX509" s="98"/>
    </row>
    <row r="510" spans="1:50" x14ac:dyDescent="0.2">
      <c r="A510" s="96"/>
      <c r="B510" s="99"/>
      <c r="C510" s="98"/>
      <c r="D510" s="98"/>
      <c r="E510" s="98"/>
      <c r="F510" s="98"/>
      <c r="G510" s="98"/>
      <c r="H510" s="98"/>
      <c r="I510" s="98"/>
      <c r="J510" s="98"/>
      <c r="K510" s="98"/>
      <c r="L510" s="98"/>
      <c r="M510" s="98"/>
      <c r="N510" s="98"/>
      <c r="O510" s="98"/>
      <c r="P510" s="98"/>
      <c r="Q510" s="98"/>
      <c r="R510" s="98"/>
      <c r="S510" s="98"/>
      <c r="T510" s="98"/>
      <c r="U510" s="98"/>
      <c r="V510" s="98"/>
      <c r="W510" s="98"/>
      <c r="X510" s="98"/>
      <c r="Y510" s="98"/>
      <c r="Z510" s="98"/>
      <c r="AA510" s="98"/>
      <c r="AB510" s="98"/>
      <c r="AC510" s="98"/>
      <c r="AD510" s="98"/>
      <c r="AE510" s="98"/>
      <c r="AF510" s="98"/>
      <c r="AG510" s="98"/>
      <c r="AH510" s="98"/>
      <c r="AI510" s="98"/>
      <c r="AJ510" s="98"/>
      <c r="AK510" s="98"/>
      <c r="AL510" s="98"/>
      <c r="AM510" s="98"/>
      <c r="AN510" s="98"/>
      <c r="AO510" s="98"/>
      <c r="AP510" s="98"/>
      <c r="AQ510" s="98"/>
      <c r="AR510" s="98"/>
      <c r="AS510" s="98"/>
      <c r="AT510" s="98"/>
      <c r="AU510" s="98"/>
      <c r="AV510" s="98"/>
      <c r="AW510" s="98"/>
      <c r="AX510" s="98"/>
    </row>
    <row r="511" spans="1:50" x14ac:dyDescent="0.2">
      <c r="A511" s="96"/>
      <c r="B511" s="99"/>
      <c r="C511" s="98"/>
      <c r="D511" s="98"/>
      <c r="E511" s="98"/>
      <c r="F511" s="98"/>
      <c r="G511" s="98"/>
      <c r="H511" s="98"/>
      <c r="I511" s="98"/>
      <c r="J511" s="98"/>
      <c r="K511" s="98"/>
      <c r="L511" s="98"/>
      <c r="M511" s="98"/>
      <c r="N511" s="98"/>
      <c r="O511" s="98"/>
      <c r="P511" s="98"/>
      <c r="Q511" s="98"/>
      <c r="R511" s="98"/>
      <c r="S511" s="98"/>
      <c r="T511" s="98"/>
      <c r="U511" s="98"/>
      <c r="V511" s="98"/>
      <c r="W511" s="98"/>
      <c r="X511" s="98"/>
      <c r="Y511" s="98"/>
      <c r="Z511" s="98"/>
      <c r="AA511" s="98"/>
      <c r="AB511" s="98"/>
      <c r="AC511" s="98"/>
      <c r="AD511" s="98"/>
      <c r="AE511" s="98"/>
      <c r="AF511" s="98"/>
      <c r="AG511" s="98"/>
      <c r="AH511" s="98"/>
      <c r="AI511" s="98"/>
      <c r="AJ511" s="98"/>
      <c r="AK511" s="98"/>
      <c r="AL511" s="98"/>
      <c r="AM511" s="98"/>
      <c r="AN511" s="98"/>
      <c r="AO511" s="98"/>
      <c r="AP511" s="98"/>
      <c r="AQ511" s="98"/>
      <c r="AR511" s="98"/>
      <c r="AS511" s="98"/>
      <c r="AT511" s="98"/>
      <c r="AU511" s="98"/>
      <c r="AV511" s="98"/>
      <c r="AW511" s="98"/>
      <c r="AX511" s="98"/>
    </row>
    <row r="512" spans="1:50" x14ac:dyDescent="0.2">
      <c r="A512" s="96"/>
      <c r="B512" s="99"/>
      <c r="C512" s="98"/>
      <c r="D512" s="98"/>
      <c r="E512" s="98"/>
      <c r="F512" s="98"/>
      <c r="G512" s="98"/>
      <c r="H512" s="98"/>
      <c r="I512" s="98"/>
      <c r="J512" s="98"/>
      <c r="K512" s="98"/>
      <c r="L512" s="98"/>
      <c r="M512" s="98"/>
      <c r="N512" s="98"/>
      <c r="O512" s="98"/>
      <c r="P512" s="98"/>
      <c r="Q512" s="98"/>
      <c r="R512" s="98"/>
      <c r="S512" s="98"/>
      <c r="T512" s="98"/>
      <c r="U512" s="98"/>
      <c r="V512" s="98"/>
      <c r="W512" s="98"/>
      <c r="X512" s="98"/>
      <c r="Y512" s="98"/>
      <c r="Z512" s="98"/>
      <c r="AA512" s="98"/>
      <c r="AB512" s="98"/>
      <c r="AC512" s="98"/>
      <c r="AD512" s="98"/>
      <c r="AE512" s="98"/>
      <c r="AF512" s="98"/>
      <c r="AG512" s="98"/>
      <c r="AH512" s="98"/>
      <c r="AI512" s="98"/>
      <c r="AJ512" s="98"/>
      <c r="AK512" s="98"/>
      <c r="AL512" s="98"/>
      <c r="AM512" s="98"/>
      <c r="AN512" s="98"/>
      <c r="AO512" s="98"/>
      <c r="AP512" s="98"/>
      <c r="AQ512" s="98"/>
      <c r="AR512" s="98"/>
      <c r="AS512" s="98"/>
      <c r="AT512" s="98"/>
      <c r="AU512" s="98"/>
      <c r="AV512" s="98"/>
      <c r="AW512" s="98"/>
      <c r="AX512" s="98"/>
    </row>
    <row r="513" spans="1:50" x14ac:dyDescent="0.2">
      <c r="A513" s="96"/>
      <c r="B513" s="99"/>
      <c r="C513" s="98"/>
      <c r="D513" s="98"/>
      <c r="E513" s="98"/>
      <c r="F513" s="98"/>
      <c r="G513" s="98"/>
      <c r="H513" s="98"/>
      <c r="I513" s="98"/>
      <c r="J513" s="98"/>
      <c r="K513" s="98"/>
      <c r="L513" s="98"/>
      <c r="M513" s="98"/>
      <c r="N513" s="98"/>
      <c r="O513" s="98"/>
      <c r="P513" s="98"/>
      <c r="Q513" s="98"/>
      <c r="R513" s="98"/>
      <c r="S513" s="98"/>
      <c r="T513" s="98"/>
      <c r="U513" s="98"/>
      <c r="V513" s="98"/>
      <c r="W513" s="98"/>
      <c r="X513" s="98"/>
      <c r="Y513" s="98"/>
      <c r="Z513" s="98"/>
      <c r="AA513" s="98"/>
      <c r="AB513" s="98"/>
      <c r="AC513" s="98"/>
      <c r="AD513" s="98"/>
      <c r="AE513" s="98"/>
      <c r="AF513" s="98"/>
      <c r="AG513" s="98"/>
      <c r="AH513" s="98"/>
      <c r="AI513" s="98"/>
      <c r="AJ513" s="98"/>
      <c r="AK513" s="98"/>
      <c r="AL513" s="98"/>
      <c r="AM513" s="98"/>
      <c r="AN513" s="98"/>
      <c r="AO513" s="98"/>
      <c r="AP513" s="98"/>
      <c r="AQ513" s="98"/>
      <c r="AR513" s="98"/>
      <c r="AS513" s="98"/>
      <c r="AT513" s="98"/>
      <c r="AU513" s="98"/>
      <c r="AV513" s="98"/>
      <c r="AW513" s="98"/>
      <c r="AX513" s="98"/>
    </row>
    <row r="514" spans="1:50" x14ac:dyDescent="0.2">
      <c r="A514" s="96"/>
      <c r="B514" s="99"/>
      <c r="C514" s="98"/>
      <c r="D514" s="98"/>
      <c r="E514" s="98"/>
      <c r="F514" s="98"/>
      <c r="G514" s="98"/>
      <c r="H514" s="98"/>
      <c r="I514" s="98"/>
      <c r="J514" s="98"/>
      <c r="K514" s="98"/>
      <c r="L514" s="98"/>
      <c r="M514" s="98"/>
      <c r="N514" s="98"/>
      <c r="O514" s="98"/>
      <c r="P514" s="98"/>
      <c r="Q514" s="98"/>
      <c r="R514" s="98"/>
      <c r="S514" s="98"/>
      <c r="T514" s="98"/>
      <c r="U514" s="98"/>
      <c r="V514" s="98"/>
      <c r="W514" s="98"/>
      <c r="X514" s="98"/>
      <c r="Y514" s="98"/>
      <c r="Z514" s="98"/>
      <c r="AA514" s="98"/>
      <c r="AB514" s="98"/>
      <c r="AC514" s="98"/>
      <c r="AD514" s="98"/>
      <c r="AE514" s="98"/>
      <c r="AF514" s="98"/>
      <c r="AG514" s="98"/>
      <c r="AH514" s="98"/>
      <c r="AI514" s="98"/>
      <c r="AJ514" s="98"/>
      <c r="AK514" s="98"/>
      <c r="AL514" s="98"/>
      <c r="AM514" s="98"/>
      <c r="AN514" s="98"/>
      <c r="AO514" s="98"/>
      <c r="AP514" s="98"/>
      <c r="AQ514" s="98"/>
      <c r="AR514" s="98"/>
      <c r="AS514" s="98"/>
      <c r="AT514" s="98"/>
      <c r="AU514" s="98"/>
      <c r="AV514" s="98"/>
      <c r="AW514" s="98"/>
      <c r="AX514" s="98"/>
    </row>
    <row r="515" spans="1:50" x14ac:dyDescent="0.2">
      <c r="A515" s="96"/>
      <c r="B515" s="99"/>
      <c r="C515" s="98"/>
      <c r="D515" s="98"/>
      <c r="E515" s="98"/>
      <c r="F515" s="98"/>
      <c r="G515" s="98"/>
      <c r="H515" s="98"/>
      <c r="I515" s="98"/>
      <c r="J515" s="98"/>
      <c r="K515" s="98"/>
      <c r="L515" s="98"/>
      <c r="M515" s="98"/>
      <c r="N515" s="98"/>
      <c r="O515" s="98"/>
      <c r="P515" s="98"/>
      <c r="Q515" s="98"/>
      <c r="R515" s="98"/>
      <c r="S515" s="98"/>
      <c r="T515" s="98"/>
      <c r="U515" s="98"/>
      <c r="V515" s="98"/>
      <c r="W515" s="98"/>
      <c r="X515" s="98"/>
      <c r="Y515" s="98"/>
      <c r="Z515" s="98"/>
      <c r="AA515" s="98"/>
      <c r="AB515" s="98"/>
      <c r="AC515" s="98"/>
      <c r="AD515" s="98"/>
      <c r="AE515" s="98"/>
      <c r="AF515" s="98"/>
      <c r="AG515" s="98"/>
      <c r="AH515" s="98"/>
      <c r="AI515" s="98"/>
      <c r="AJ515" s="98"/>
      <c r="AK515" s="98"/>
      <c r="AL515" s="98"/>
      <c r="AM515" s="98"/>
      <c r="AN515" s="98"/>
      <c r="AO515" s="98"/>
      <c r="AP515" s="98"/>
      <c r="AQ515" s="98"/>
      <c r="AR515" s="98"/>
      <c r="AS515" s="98"/>
      <c r="AT515" s="98"/>
      <c r="AU515" s="98"/>
      <c r="AV515" s="98"/>
      <c r="AW515" s="98"/>
      <c r="AX515" s="98"/>
    </row>
    <row r="516" spans="1:50" x14ac:dyDescent="0.2">
      <c r="A516" s="96"/>
      <c r="B516" s="99"/>
      <c r="C516" s="98"/>
      <c r="D516" s="98"/>
      <c r="E516" s="98"/>
      <c r="F516" s="98"/>
      <c r="G516" s="98"/>
      <c r="H516" s="98"/>
      <c r="I516" s="98"/>
      <c r="J516" s="98"/>
      <c r="K516" s="98"/>
      <c r="L516" s="98"/>
      <c r="M516" s="98"/>
      <c r="N516" s="98"/>
      <c r="O516" s="98"/>
      <c r="P516" s="98"/>
      <c r="Q516" s="98"/>
      <c r="R516" s="98"/>
      <c r="S516" s="98"/>
      <c r="T516" s="98"/>
      <c r="U516" s="98"/>
      <c r="V516" s="98"/>
      <c r="W516" s="98"/>
      <c r="X516" s="98"/>
      <c r="Y516" s="98"/>
      <c r="Z516" s="98"/>
      <c r="AA516" s="98"/>
      <c r="AB516" s="98"/>
      <c r="AC516" s="98"/>
      <c r="AD516" s="98"/>
      <c r="AE516" s="98"/>
      <c r="AF516" s="98"/>
      <c r="AG516" s="98"/>
      <c r="AH516" s="98"/>
      <c r="AI516" s="98"/>
      <c r="AJ516" s="98"/>
      <c r="AK516" s="98"/>
      <c r="AL516" s="98"/>
      <c r="AM516" s="98"/>
      <c r="AN516" s="98"/>
      <c r="AO516" s="98"/>
      <c r="AP516" s="98"/>
      <c r="AQ516" s="98"/>
      <c r="AR516" s="98"/>
      <c r="AS516" s="98"/>
      <c r="AT516" s="98"/>
      <c r="AU516" s="98"/>
      <c r="AV516" s="98"/>
      <c r="AW516" s="98"/>
      <c r="AX516" s="98"/>
    </row>
    <row r="517" spans="1:50" x14ac:dyDescent="0.2">
      <c r="A517" s="96"/>
      <c r="B517" s="99"/>
      <c r="C517" s="98"/>
      <c r="D517" s="98"/>
      <c r="E517" s="98"/>
      <c r="F517" s="98"/>
      <c r="G517" s="98"/>
      <c r="H517" s="98"/>
      <c r="I517" s="98"/>
      <c r="J517" s="98"/>
      <c r="K517" s="98"/>
      <c r="L517" s="98"/>
      <c r="M517" s="98"/>
      <c r="N517" s="98"/>
      <c r="O517" s="98"/>
      <c r="P517" s="98"/>
      <c r="Q517" s="98"/>
      <c r="R517" s="98"/>
      <c r="S517" s="98"/>
      <c r="T517" s="98"/>
      <c r="U517" s="98"/>
      <c r="V517" s="98"/>
      <c r="W517" s="98"/>
      <c r="X517" s="98"/>
      <c r="Y517" s="98"/>
      <c r="Z517" s="98"/>
      <c r="AA517" s="98"/>
      <c r="AB517" s="98"/>
      <c r="AC517" s="98"/>
      <c r="AD517" s="98"/>
      <c r="AE517" s="98"/>
      <c r="AF517" s="98"/>
      <c r="AG517" s="98"/>
      <c r="AH517" s="98"/>
      <c r="AI517" s="98"/>
      <c r="AJ517" s="98"/>
      <c r="AK517" s="98"/>
      <c r="AL517" s="98"/>
      <c r="AM517" s="98"/>
      <c r="AN517" s="98"/>
      <c r="AO517" s="98"/>
      <c r="AP517" s="98"/>
      <c r="AQ517" s="98"/>
      <c r="AR517" s="98"/>
      <c r="AS517" s="98"/>
      <c r="AT517" s="98"/>
      <c r="AU517" s="98"/>
      <c r="AV517" s="98"/>
      <c r="AW517" s="98"/>
      <c r="AX517" s="98"/>
    </row>
    <row r="518" spans="1:50" x14ac:dyDescent="0.2">
      <c r="A518" s="96"/>
      <c r="B518" s="99"/>
      <c r="C518" s="98"/>
      <c r="D518" s="98"/>
      <c r="E518" s="98"/>
      <c r="F518" s="98"/>
      <c r="G518" s="98"/>
      <c r="H518" s="98"/>
      <c r="I518" s="98"/>
      <c r="J518" s="98"/>
      <c r="K518" s="98"/>
      <c r="L518" s="98"/>
      <c r="M518" s="98"/>
      <c r="N518" s="98"/>
      <c r="O518" s="98"/>
      <c r="P518" s="98"/>
      <c r="Q518" s="98"/>
      <c r="R518" s="98"/>
      <c r="S518" s="98"/>
      <c r="T518" s="98"/>
      <c r="U518" s="98"/>
      <c r="V518" s="98"/>
      <c r="W518" s="98"/>
      <c r="X518" s="98"/>
      <c r="Y518" s="98"/>
      <c r="Z518" s="98"/>
      <c r="AA518" s="98"/>
      <c r="AB518" s="98"/>
      <c r="AC518" s="98"/>
      <c r="AD518" s="98"/>
      <c r="AE518" s="98"/>
      <c r="AF518" s="98"/>
      <c r="AG518" s="98"/>
      <c r="AH518" s="98"/>
      <c r="AI518" s="98"/>
      <c r="AJ518" s="98"/>
      <c r="AK518" s="98"/>
      <c r="AL518" s="98"/>
      <c r="AM518" s="98"/>
      <c r="AN518" s="98"/>
      <c r="AO518" s="98"/>
      <c r="AP518" s="98"/>
      <c r="AQ518" s="98"/>
      <c r="AR518" s="98"/>
      <c r="AS518" s="98"/>
      <c r="AT518" s="98"/>
      <c r="AU518" s="98"/>
      <c r="AV518" s="98"/>
      <c r="AW518" s="98"/>
      <c r="AX518" s="98"/>
    </row>
    <row r="519" spans="1:50" x14ac:dyDescent="0.2">
      <c r="A519" s="96"/>
      <c r="B519" s="99"/>
      <c r="C519" s="98"/>
      <c r="D519" s="98"/>
      <c r="E519" s="98"/>
      <c r="F519" s="98"/>
      <c r="G519" s="98"/>
      <c r="H519" s="98"/>
      <c r="I519" s="98"/>
      <c r="J519" s="98"/>
      <c r="K519" s="98"/>
      <c r="L519" s="98"/>
      <c r="M519" s="98"/>
      <c r="N519" s="98"/>
      <c r="O519" s="98"/>
      <c r="P519" s="98"/>
      <c r="Q519" s="98"/>
      <c r="R519" s="98"/>
      <c r="S519" s="98"/>
      <c r="T519" s="98"/>
      <c r="U519" s="98"/>
      <c r="V519" s="98"/>
      <c r="W519" s="98"/>
      <c r="X519" s="98"/>
      <c r="Y519" s="98"/>
      <c r="Z519" s="98"/>
      <c r="AA519" s="98"/>
      <c r="AB519" s="98"/>
      <c r="AC519" s="98"/>
      <c r="AD519" s="98"/>
      <c r="AE519" s="98"/>
      <c r="AF519" s="98"/>
      <c r="AG519" s="98"/>
      <c r="AH519" s="98"/>
      <c r="AI519" s="98"/>
      <c r="AJ519" s="98"/>
      <c r="AK519" s="98"/>
      <c r="AL519" s="98"/>
      <c r="AM519" s="98"/>
      <c r="AN519" s="98"/>
      <c r="AO519" s="98"/>
      <c r="AP519" s="98"/>
      <c r="AQ519" s="98"/>
      <c r="AR519" s="98"/>
      <c r="AS519" s="98"/>
      <c r="AT519" s="98"/>
      <c r="AU519" s="98"/>
      <c r="AV519" s="98"/>
      <c r="AW519" s="98"/>
      <c r="AX519" s="98"/>
    </row>
    <row r="520" spans="1:50" x14ac:dyDescent="0.2">
      <c r="A520" s="96"/>
      <c r="B520" s="99"/>
      <c r="C520" s="98"/>
      <c r="D520" s="98"/>
      <c r="E520" s="98"/>
      <c r="F520" s="98"/>
      <c r="G520" s="98"/>
      <c r="H520" s="98"/>
      <c r="I520" s="98"/>
      <c r="J520" s="98"/>
      <c r="K520" s="98"/>
      <c r="L520" s="98"/>
      <c r="M520" s="98"/>
      <c r="N520" s="98"/>
      <c r="O520" s="98"/>
      <c r="P520" s="98"/>
      <c r="Q520" s="98"/>
      <c r="R520" s="98"/>
      <c r="S520" s="98"/>
      <c r="T520" s="98"/>
      <c r="U520" s="98"/>
      <c r="V520" s="98"/>
      <c r="W520" s="98"/>
      <c r="X520" s="98"/>
      <c r="Y520" s="98"/>
      <c r="Z520" s="98"/>
      <c r="AA520" s="98"/>
      <c r="AB520" s="98"/>
      <c r="AC520" s="98"/>
      <c r="AD520" s="98"/>
      <c r="AE520" s="98"/>
      <c r="AF520" s="98"/>
      <c r="AG520" s="98"/>
      <c r="AH520" s="98"/>
      <c r="AI520" s="98"/>
      <c r="AJ520" s="98"/>
      <c r="AK520" s="98"/>
      <c r="AL520" s="98"/>
      <c r="AM520" s="98"/>
      <c r="AN520" s="98"/>
      <c r="AO520" s="98"/>
      <c r="AP520" s="98"/>
      <c r="AQ520" s="98"/>
      <c r="AR520" s="98"/>
      <c r="AS520" s="98"/>
      <c r="AT520" s="98"/>
      <c r="AU520" s="98"/>
      <c r="AV520" s="98"/>
      <c r="AW520" s="98"/>
      <c r="AX520" s="98"/>
    </row>
    <row r="521" spans="1:50" x14ac:dyDescent="0.2">
      <c r="A521" s="96"/>
      <c r="B521" s="99"/>
      <c r="C521" s="98"/>
      <c r="D521" s="98"/>
      <c r="E521" s="98"/>
      <c r="F521" s="98"/>
      <c r="G521" s="98"/>
      <c r="H521" s="98"/>
      <c r="I521" s="98"/>
      <c r="J521" s="98"/>
      <c r="K521" s="98"/>
      <c r="L521" s="98"/>
      <c r="M521" s="98"/>
      <c r="N521" s="98"/>
      <c r="O521" s="98"/>
      <c r="P521" s="98"/>
      <c r="Q521" s="98"/>
      <c r="R521" s="98"/>
      <c r="S521" s="98"/>
      <c r="T521" s="98"/>
      <c r="U521" s="98"/>
      <c r="V521" s="98"/>
      <c r="W521" s="98"/>
      <c r="X521" s="98"/>
      <c r="Y521" s="98"/>
      <c r="Z521" s="98"/>
      <c r="AA521" s="98"/>
      <c r="AB521" s="98"/>
      <c r="AC521" s="98"/>
      <c r="AD521" s="98"/>
      <c r="AE521" s="98"/>
      <c r="AF521" s="98"/>
      <c r="AG521" s="98"/>
      <c r="AH521" s="98"/>
      <c r="AI521" s="98"/>
      <c r="AJ521" s="98"/>
      <c r="AK521" s="98"/>
      <c r="AL521" s="98"/>
      <c r="AM521" s="98"/>
      <c r="AN521" s="98"/>
      <c r="AO521" s="98"/>
      <c r="AP521" s="98"/>
      <c r="AQ521" s="98"/>
      <c r="AR521" s="98"/>
      <c r="AS521" s="98"/>
      <c r="AT521" s="98"/>
      <c r="AU521" s="98"/>
      <c r="AV521" s="98"/>
      <c r="AW521" s="98"/>
      <c r="AX521" s="98"/>
    </row>
    <row r="522" spans="1:50" x14ac:dyDescent="0.2">
      <c r="A522" s="96"/>
      <c r="B522" s="99"/>
      <c r="C522" s="98"/>
      <c r="D522" s="98"/>
      <c r="E522" s="98"/>
      <c r="F522" s="98"/>
      <c r="G522" s="98"/>
      <c r="H522" s="98"/>
      <c r="I522" s="98"/>
      <c r="J522" s="98"/>
      <c r="K522" s="98"/>
      <c r="L522" s="98"/>
      <c r="M522" s="98"/>
      <c r="N522" s="98"/>
      <c r="O522" s="98"/>
      <c r="P522" s="98"/>
      <c r="Q522" s="98"/>
      <c r="R522" s="98"/>
      <c r="S522" s="98"/>
      <c r="T522" s="98"/>
      <c r="U522" s="98"/>
      <c r="V522" s="98"/>
      <c r="W522" s="98"/>
      <c r="X522" s="98"/>
      <c r="Y522" s="98"/>
      <c r="Z522" s="98"/>
      <c r="AA522" s="98"/>
      <c r="AB522" s="98"/>
      <c r="AC522" s="98"/>
      <c r="AD522" s="98"/>
      <c r="AE522" s="98"/>
      <c r="AF522" s="98"/>
      <c r="AG522" s="98"/>
      <c r="AH522" s="98"/>
      <c r="AI522" s="98"/>
      <c r="AJ522" s="98"/>
      <c r="AK522" s="98"/>
      <c r="AL522" s="98"/>
      <c r="AM522" s="98"/>
      <c r="AN522" s="98"/>
      <c r="AO522" s="98"/>
      <c r="AP522" s="98"/>
      <c r="AQ522" s="98"/>
      <c r="AR522" s="98"/>
      <c r="AS522" s="98"/>
      <c r="AT522" s="98"/>
      <c r="AU522" s="98"/>
      <c r="AV522" s="98"/>
      <c r="AW522" s="98"/>
      <c r="AX522" s="98"/>
    </row>
    <row r="523" spans="1:50" x14ac:dyDescent="0.2">
      <c r="A523" s="96"/>
      <c r="B523" s="99"/>
      <c r="C523" s="98"/>
      <c r="D523" s="98"/>
      <c r="E523" s="98"/>
      <c r="F523" s="98"/>
      <c r="G523" s="98"/>
      <c r="H523" s="98"/>
      <c r="I523" s="98"/>
      <c r="J523" s="98"/>
      <c r="K523" s="98"/>
      <c r="L523" s="98"/>
      <c r="M523" s="98"/>
      <c r="N523" s="98"/>
      <c r="O523" s="98"/>
      <c r="P523" s="98"/>
      <c r="Q523" s="98"/>
      <c r="R523" s="98"/>
      <c r="S523" s="98"/>
      <c r="T523" s="98"/>
      <c r="U523" s="98"/>
      <c r="V523" s="98"/>
      <c r="W523" s="98"/>
      <c r="X523" s="98"/>
      <c r="Y523" s="98"/>
      <c r="Z523" s="98"/>
      <c r="AA523" s="98"/>
      <c r="AB523" s="98"/>
      <c r="AC523" s="98"/>
      <c r="AD523" s="98"/>
      <c r="AE523" s="98"/>
      <c r="AF523" s="98"/>
      <c r="AG523" s="98"/>
      <c r="AH523" s="98"/>
      <c r="AI523" s="98"/>
      <c r="AJ523" s="98"/>
      <c r="AK523" s="98"/>
      <c r="AL523" s="98"/>
      <c r="AM523" s="98"/>
      <c r="AN523" s="98"/>
      <c r="AO523" s="98"/>
      <c r="AP523" s="98"/>
      <c r="AQ523" s="98"/>
      <c r="AR523" s="98"/>
      <c r="AS523" s="98"/>
      <c r="AT523" s="98"/>
      <c r="AU523" s="98"/>
      <c r="AV523" s="98"/>
      <c r="AW523" s="98"/>
      <c r="AX523" s="98"/>
    </row>
    <row r="524" spans="1:50" x14ac:dyDescent="0.2">
      <c r="A524" s="96"/>
      <c r="B524" s="99"/>
      <c r="C524" s="98"/>
      <c r="D524" s="98"/>
      <c r="E524" s="98"/>
      <c r="F524" s="98"/>
      <c r="G524" s="98"/>
      <c r="H524" s="98"/>
      <c r="I524" s="98"/>
      <c r="J524" s="98"/>
      <c r="K524" s="98"/>
      <c r="L524" s="98"/>
      <c r="M524" s="98"/>
      <c r="N524" s="98"/>
      <c r="O524" s="98"/>
      <c r="P524" s="98"/>
      <c r="Q524" s="98"/>
      <c r="R524" s="98"/>
      <c r="S524" s="98"/>
      <c r="T524" s="98"/>
      <c r="U524" s="98"/>
      <c r="V524" s="98"/>
      <c r="W524" s="98"/>
      <c r="X524" s="98"/>
      <c r="Y524" s="98"/>
      <c r="Z524" s="98"/>
      <c r="AA524" s="98"/>
      <c r="AB524" s="98"/>
      <c r="AC524" s="98"/>
      <c r="AD524" s="98"/>
      <c r="AE524" s="98"/>
      <c r="AF524" s="98"/>
      <c r="AG524" s="98"/>
      <c r="AH524" s="98"/>
      <c r="AI524" s="98"/>
      <c r="AJ524" s="98"/>
      <c r="AK524" s="98"/>
      <c r="AL524" s="98"/>
      <c r="AM524" s="98"/>
      <c r="AN524" s="98"/>
      <c r="AO524" s="98"/>
      <c r="AP524" s="98"/>
      <c r="AQ524" s="98"/>
      <c r="AR524" s="98"/>
      <c r="AS524" s="98"/>
      <c r="AT524" s="98"/>
      <c r="AU524" s="98"/>
      <c r="AV524" s="98"/>
      <c r="AW524" s="98"/>
      <c r="AX524" s="98"/>
    </row>
    <row r="525" spans="1:50" x14ac:dyDescent="0.2">
      <c r="A525" s="96"/>
      <c r="B525" s="99"/>
      <c r="C525" s="98"/>
      <c r="D525" s="98"/>
      <c r="E525" s="98"/>
      <c r="F525" s="98"/>
      <c r="G525" s="98"/>
      <c r="H525" s="98"/>
      <c r="I525" s="98"/>
      <c r="J525" s="98"/>
      <c r="K525" s="98"/>
      <c r="L525" s="98"/>
      <c r="M525" s="98"/>
      <c r="N525" s="98"/>
      <c r="O525" s="98"/>
      <c r="P525" s="98"/>
      <c r="Q525" s="98"/>
      <c r="R525" s="98"/>
      <c r="S525" s="98"/>
      <c r="T525" s="98"/>
      <c r="U525" s="98"/>
      <c r="V525" s="98"/>
      <c r="W525" s="98"/>
      <c r="X525" s="98"/>
      <c r="Y525" s="98"/>
      <c r="Z525" s="98"/>
      <c r="AA525" s="98"/>
      <c r="AB525" s="98"/>
      <c r="AC525" s="98"/>
      <c r="AD525" s="98"/>
      <c r="AE525" s="98"/>
      <c r="AF525" s="98"/>
      <c r="AG525" s="98"/>
      <c r="AH525" s="98"/>
      <c r="AI525" s="98"/>
      <c r="AJ525" s="98"/>
      <c r="AK525" s="98"/>
      <c r="AL525" s="98"/>
      <c r="AM525" s="98"/>
      <c r="AN525" s="98"/>
      <c r="AO525" s="98"/>
      <c r="AP525" s="98"/>
      <c r="AQ525" s="98"/>
      <c r="AR525" s="98"/>
      <c r="AS525" s="98"/>
      <c r="AT525" s="98"/>
      <c r="AU525" s="98"/>
      <c r="AV525" s="98"/>
      <c r="AW525" s="98"/>
      <c r="AX525" s="98"/>
    </row>
    <row r="526" spans="1:50" x14ac:dyDescent="0.2">
      <c r="A526" s="96"/>
      <c r="B526" s="99"/>
      <c r="C526" s="98"/>
      <c r="D526" s="98"/>
      <c r="E526" s="98"/>
      <c r="F526" s="98"/>
      <c r="G526" s="98"/>
      <c r="H526" s="98"/>
      <c r="I526" s="98"/>
      <c r="J526" s="98"/>
      <c r="K526" s="98"/>
      <c r="L526" s="98"/>
      <c r="M526" s="98"/>
      <c r="N526" s="98"/>
      <c r="O526" s="98"/>
      <c r="P526" s="98"/>
      <c r="Q526" s="98"/>
      <c r="R526" s="98"/>
      <c r="S526" s="98"/>
      <c r="T526" s="98"/>
      <c r="U526" s="98"/>
      <c r="V526" s="98"/>
      <c r="W526" s="98"/>
      <c r="X526" s="98"/>
      <c r="Y526" s="98"/>
      <c r="Z526" s="98"/>
      <c r="AA526" s="98"/>
      <c r="AB526" s="98"/>
      <c r="AC526" s="98"/>
      <c r="AD526" s="98"/>
      <c r="AE526" s="98"/>
      <c r="AF526" s="98"/>
      <c r="AG526" s="98"/>
      <c r="AH526" s="98"/>
      <c r="AI526" s="98"/>
      <c r="AJ526" s="98"/>
      <c r="AK526" s="98"/>
      <c r="AL526" s="98"/>
      <c r="AM526" s="98"/>
      <c r="AN526" s="98"/>
      <c r="AO526" s="98"/>
      <c r="AP526" s="98"/>
      <c r="AQ526" s="98"/>
      <c r="AR526" s="98"/>
      <c r="AS526" s="98"/>
      <c r="AT526" s="98"/>
      <c r="AU526" s="98"/>
      <c r="AV526" s="98"/>
      <c r="AW526" s="98"/>
      <c r="AX526" s="98"/>
    </row>
    <row r="527" spans="1:50" x14ac:dyDescent="0.2">
      <c r="A527" s="96"/>
      <c r="B527" s="99"/>
      <c r="C527" s="98"/>
      <c r="D527" s="98"/>
      <c r="E527" s="98"/>
      <c r="F527" s="98"/>
      <c r="G527" s="98"/>
      <c r="H527" s="98"/>
      <c r="I527" s="98"/>
      <c r="J527" s="98"/>
      <c r="K527" s="98"/>
      <c r="L527" s="98"/>
      <c r="M527" s="98"/>
      <c r="N527" s="98"/>
      <c r="O527" s="98"/>
      <c r="P527" s="98"/>
      <c r="Q527" s="98"/>
      <c r="R527" s="98"/>
      <c r="S527" s="98"/>
      <c r="T527" s="98"/>
      <c r="U527" s="98"/>
      <c r="V527" s="98"/>
      <c r="W527" s="98"/>
      <c r="X527" s="98"/>
      <c r="Y527" s="98"/>
      <c r="Z527" s="98"/>
      <c r="AA527" s="98"/>
      <c r="AB527" s="98"/>
      <c r="AC527" s="98"/>
      <c r="AD527" s="98"/>
      <c r="AE527" s="98"/>
      <c r="AF527" s="98"/>
      <c r="AG527" s="98"/>
      <c r="AH527" s="98"/>
      <c r="AI527" s="98"/>
      <c r="AJ527" s="98"/>
      <c r="AK527" s="98"/>
      <c r="AL527" s="98"/>
      <c r="AM527" s="98"/>
      <c r="AN527" s="98"/>
      <c r="AO527" s="98"/>
      <c r="AP527" s="98"/>
      <c r="AQ527" s="98"/>
      <c r="AR527" s="98"/>
      <c r="AS527" s="98"/>
      <c r="AT527" s="98"/>
      <c r="AU527" s="98"/>
      <c r="AV527" s="98"/>
      <c r="AW527" s="98"/>
      <c r="AX527" s="98"/>
    </row>
    <row r="528" spans="1:50" x14ac:dyDescent="0.2">
      <c r="A528" s="96"/>
      <c r="B528" s="99"/>
      <c r="C528" s="98"/>
      <c r="D528" s="98"/>
      <c r="E528" s="98"/>
      <c r="F528" s="98"/>
      <c r="G528" s="98"/>
      <c r="H528" s="98"/>
      <c r="I528" s="98"/>
      <c r="J528" s="98"/>
      <c r="K528" s="98"/>
      <c r="L528" s="98"/>
      <c r="M528" s="98"/>
      <c r="N528" s="98"/>
      <c r="O528" s="98"/>
      <c r="P528" s="98"/>
      <c r="Q528" s="98"/>
      <c r="R528" s="98"/>
      <c r="S528" s="98"/>
      <c r="T528" s="98"/>
      <c r="U528" s="98"/>
      <c r="V528" s="98"/>
      <c r="W528" s="98"/>
      <c r="X528" s="98"/>
      <c r="Y528" s="98"/>
      <c r="Z528" s="98"/>
      <c r="AA528" s="98"/>
      <c r="AB528" s="98"/>
      <c r="AC528" s="98"/>
      <c r="AD528" s="98"/>
      <c r="AE528" s="98"/>
      <c r="AF528" s="98"/>
      <c r="AG528" s="98"/>
      <c r="AH528" s="98"/>
      <c r="AI528" s="98"/>
      <c r="AJ528" s="98"/>
      <c r="AK528" s="98"/>
      <c r="AL528" s="98"/>
      <c r="AM528" s="98"/>
      <c r="AN528" s="98"/>
      <c r="AO528" s="98"/>
      <c r="AP528" s="98"/>
      <c r="AQ528" s="98"/>
      <c r="AR528" s="98"/>
      <c r="AS528" s="98"/>
      <c r="AT528" s="98"/>
      <c r="AU528" s="98"/>
      <c r="AV528" s="98"/>
      <c r="AW528" s="98"/>
      <c r="AX528" s="98"/>
    </row>
    <row r="529" spans="1:50" x14ac:dyDescent="0.2">
      <c r="A529" s="96"/>
      <c r="B529" s="99"/>
      <c r="C529" s="98"/>
      <c r="D529" s="98"/>
      <c r="E529" s="98"/>
      <c r="F529" s="98"/>
      <c r="G529" s="98"/>
      <c r="H529" s="98"/>
      <c r="I529" s="98"/>
      <c r="J529" s="98"/>
      <c r="K529" s="98"/>
      <c r="L529" s="98"/>
      <c r="M529" s="98"/>
      <c r="N529" s="98"/>
      <c r="O529" s="98"/>
      <c r="P529" s="98"/>
      <c r="Q529" s="98"/>
      <c r="R529" s="98"/>
      <c r="S529" s="98"/>
      <c r="T529" s="98"/>
      <c r="U529" s="98"/>
      <c r="V529" s="98"/>
      <c r="W529" s="98"/>
      <c r="X529" s="98"/>
      <c r="Y529" s="98"/>
      <c r="Z529" s="98"/>
      <c r="AA529" s="98"/>
      <c r="AB529" s="98"/>
      <c r="AC529" s="98"/>
      <c r="AD529" s="98"/>
      <c r="AE529" s="98"/>
      <c r="AF529" s="98"/>
      <c r="AG529" s="98"/>
      <c r="AH529" s="98"/>
      <c r="AI529" s="98"/>
      <c r="AJ529" s="98"/>
      <c r="AK529" s="98"/>
      <c r="AL529" s="98"/>
      <c r="AM529" s="98"/>
      <c r="AN529" s="98"/>
      <c r="AO529" s="98"/>
      <c r="AP529" s="98"/>
      <c r="AQ529" s="98"/>
      <c r="AR529" s="98"/>
      <c r="AS529" s="98"/>
      <c r="AT529" s="98"/>
      <c r="AU529" s="98"/>
      <c r="AV529" s="98"/>
      <c r="AW529" s="98"/>
      <c r="AX529" s="98"/>
    </row>
    <row r="530" spans="1:50" x14ac:dyDescent="0.2">
      <c r="A530" s="96"/>
      <c r="B530" s="99"/>
      <c r="C530" s="98"/>
      <c r="D530" s="98"/>
      <c r="E530" s="98"/>
      <c r="F530" s="98"/>
      <c r="G530" s="98"/>
      <c r="H530" s="98"/>
      <c r="I530" s="98"/>
      <c r="J530" s="98"/>
      <c r="K530" s="98"/>
      <c r="L530" s="98"/>
      <c r="M530" s="98"/>
      <c r="N530" s="98"/>
      <c r="O530" s="98"/>
      <c r="P530" s="98"/>
      <c r="Q530" s="98"/>
      <c r="R530" s="98"/>
      <c r="S530" s="98"/>
      <c r="T530" s="98"/>
      <c r="U530" s="98"/>
      <c r="V530" s="98"/>
      <c r="W530" s="98"/>
      <c r="X530" s="98"/>
      <c r="Y530" s="98"/>
      <c r="Z530" s="98"/>
      <c r="AA530" s="98"/>
      <c r="AB530" s="98"/>
      <c r="AC530" s="98"/>
      <c r="AD530" s="98"/>
      <c r="AE530" s="98"/>
      <c r="AF530" s="98"/>
      <c r="AG530" s="98"/>
      <c r="AH530" s="98"/>
      <c r="AI530" s="98"/>
      <c r="AJ530" s="98"/>
      <c r="AK530" s="98"/>
      <c r="AL530" s="98"/>
      <c r="AM530" s="98"/>
      <c r="AN530" s="98"/>
      <c r="AO530" s="98"/>
      <c r="AP530" s="98"/>
      <c r="AQ530" s="98"/>
      <c r="AR530" s="98"/>
      <c r="AS530" s="98"/>
      <c r="AT530" s="98"/>
      <c r="AU530" s="98"/>
      <c r="AV530" s="98"/>
      <c r="AW530" s="98"/>
      <c r="AX530" s="98"/>
    </row>
    <row r="531" spans="1:50" x14ac:dyDescent="0.2">
      <c r="A531" s="96"/>
      <c r="B531" s="99"/>
      <c r="C531" s="98"/>
      <c r="D531" s="98"/>
      <c r="E531" s="98"/>
      <c r="F531" s="98"/>
      <c r="G531" s="98"/>
      <c r="H531" s="98"/>
      <c r="I531" s="98"/>
      <c r="J531" s="98"/>
      <c r="K531" s="98"/>
      <c r="L531" s="98"/>
      <c r="M531" s="98"/>
      <c r="N531" s="98"/>
      <c r="O531" s="98"/>
      <c r="P531" s="98"/>
      <c r="Q531" s="98"/>
      <c r="R531" s="98"/>
      <c r="S531" s="98"/>
      <c r="T531" s="98"/>
      <c r="U531" s="98"/>
      <c r="V531" s="98"/>
      <c r="W531" s="98"/>
      <c r="X531" s="98"/>
      <c r="Y531" s="98"/>
      <c r="Z531" s="98"/>
      <c r="AA531" s="98"/>
      <c r="AB531" s="98"/>
      <c r="AC531" s="98"/>
      <c r="AD531" s="98"/>
      <c r="AE531" s="98"/>
      <c r="AF531" s="98"/>
      <c r="AG531" s="98"/>
      <c r="AH531" s="98"/>
      <c r="AI531" s="98"/>
      <c r="AJ531" s="98"/>
      <c r="AK531" s="98"/>
      <c r="AL531" s="98"/>
      <c r="AM531" s="98"/>
      <c r="AN531" s="98"/>
      <c r="AO531" s="98"/>
      <c r="AP531" s="98"/>
      <c r="AQ531" s="98"/>
      <c r="AR531" s="98"/>
      <c r="AS531" s="98"/>
      <c r="AT531" s="98"/>
      <c r="AU531" s="98"/>
      <c r="AV531" s="98"/>
      <c r="AW531" s="98"/>
      <c r="AX531" s="98"/>
    </row>
    <row r="532" spans="1:50" x14ac:dyDescent="0.2">
      <c r="A532" s="96"/>
      <c r="B532" s="99"/>
      <c r="C532" s="98"/>
      <c r="D532" s="98"/>
      <c r="E532" s="98"/>
      <c r="F532" s="98"/>
      <c r="G532" s="98"/>
      <c r="H532" s="98"/>
      <c r="I532" s="98"/>
      <c r="J532" s="98"/>
      <c r="K532" s="98"/>
      <c r="L532" s="98"/>
      <c r="M532" s="98"/>
      <c r="N532" s="98"/>
      <c r="O532" s="98"/>
      <c r="P532" s="98"/>
      <c r="Q532" s="98"/>
      <c r="R532" s="98"/>
      <c r="S532" s="98"/>
      <c r="T532" s="98"/>
      <c r="U532" s="98"/>
      <c r="V532" s="98"/>
      <c r="W532" s="98"/>
      <c r="X532" s="98"/>
      <c r="Y532" s="98"/>
      <c r="Z532" s="98"/>
      <c r="AA532" s="98"/>
      <c r="AB532" s="98"/>
      <c r="AC532" s="98"/>
      <c r="AD532" s="98"/>
      <c r="AE532" s="98"/>
      <c r="AF532" s="98"/>
      <c r="AG532" s="98"/>
      <c r="AH532" s="98"/>
      <c r="AI532" s="98"/>
      <c r="AJ532" s="98"/>
      <c r="AK532" s="98"/>
      <c r="AL532" s="98"/>
      <c r="AM532" s="98"/>
      <c r="AN532" s="98"/>
      <c r="AO532" s="98"/>
      <c r="AP532" s="98"/>
      <c r="AQ532" s="98"/>
      <c r="AR532" s="98"/>
      <c r="AS532" s="98"/>
      <c r="AT532" s="98"/>
      <c r="AU532" s="98"/>
      <c r="AV532" s="98"/>
      <c r="AW532" s="98"/>
      <c r="AX532" s="98"/>
    </row>
    <row r="533" spans="1:50" x14ac:dyDescent="0.2">
      <c r="A533" s="96"/>
      <c r="B533" s="99"/>
      <c r="C533" s="98"/>
      <c r="D533" s="98"/>
      <c r="E533" s="98"/>
      <c r="F533" s="98"/>
      <c r="G533" s="98"/>
      <c r="H533" s="98"/>
      <c r="I533" s="98"/>
      <c r="J533" s="98"/>
      <c r="K533" s="98"/>
      <c r="L533" s="98"/>
      <c r="M533" s="98"/>
      <c r="N533" s="98"/>
      <c r="O533" s="98"/>
      <c r="P533" s="98"/>
      <c r="Q533" s="98"/>
      <c r="R533" s="98"/>
      <c r="S533" s="98"/>
      <c r="T533" s="98"/>
      <c r="U533" s="98"/>
      <c r="V533" s="98"/>
      <c r="W533" s="98"/>
      <c r="X533" s="98"/>
      <c r="Y533" s="98"/>
      <c r="Z533" s="98"/>
      <c r="AA533" s="98"/>
      <c r="AB533" s="98"/>
      <c r="AC533" s="98"/>
      <c r="AD533" s="98"/>
      <c r="AE533" s="98"/>
      <c r="AF533" s="98"/>
      <c r="AG533" s="98"/>
      <c r="AH533" s="98"/>
      <c r="AI533" s="98"/>
      <c r="AJ533" s="98"/>
      <c r="AK533" s="98"/>
      <c r="AL533" s="98"/>
      <c r="AM533" s="98"/>
      <c r="AN533" s="98"/>
      <c r="AO533" s="98"/>
      <c r="AP533" s="98"/>
      <c r="AQ533" s="98"/>
      <c r="AR533" s="98"/>
      <c r="AS533" s="98"/>
      <c r="AT533" s="98"/>
      <c r="AU533" s="98"/>
      <c r="AV533" s="98"/>
      <c r="AW533" s="98"/>
      <c r="AX533" s="98"/>
    </row>
    <row r="534" spans="1:50" x14ac:dyDescent="0.2">
      <c r="A534" s="96"/>
      <c r="B534" s="99"/>
      <c r="C534" s="98"/>
      <c r="D534" s="98"/>
      <c r="E534" s="98"/>
      <c r="F534" s="98"/>
      <c r="G534" s="98"/>
      <c r="H534" s="98"/>
      <c r="I534" s="98"/>
      <c r="J534" s="98"/>
      <c r="K534" s="98"/>
      <c r="L534" s="98"/>
      <c r="M534" s="98"/>
      <c r="N534" s="98"/>
      <c r="O534" s="98"/>
      <c r="P534" s="98"/>
      <c r="Q534" s="98"/>
      <c r="R534" s="98"/>
      <c r="S534" s="98"/>
      <c r="T534" s="98"/>
      <c r="U534" s="98"/>
      <c r="V534" s="98"/>
      <c r="W534" s="98"/>
      <c r="X534" s="98"/>
      <c r="Y534" s="98"/>
      <c r="Z534" s="98"/>
      <c r="AA534" s="98"/>
      <c r="AB534" s="98"/>
      <c r="AC534" s="98"/>
      <c r="AD534" s="98"/>
      <c r="AE534" s="98"/>
      <c r="AF534" s="98"/>
      <c r="AG534" s="98"/>
      <c r="AH534" s="98"/>
      <c r="AI534" s="98"/>
      <c r="AJ534" s="98"/>
      <c r="AK534" s="98"/>
      <c r="AL534" s="98"/>
      <c r="AM534" s="98"/>
      <c r="AN534" s="98"/>
      <c r="AO534" s="98"/>
      <c r="AP534" s="98"/>
      <c r="AQ534" s="98"/>
      <c r="AR534" s="98"/>
      <c r="AS534" s="98"/>
      <c r="AT534" s="98"/>
      <c r="AU534" s="98"/>
      <c r="AV534" s="98"/>
      <c r="AW534" s="98"/>
      <c r="AX534" s="98"/>
    </row>
    <row r="535" spans="1:50" x14ac:dyDescent="0.2">
      <c r="A535" s="96"/>
      <c r="B535" s="99"/>
      <c r="C535" s="98"/>
      <c r="D535" s="98"/>
      <c r="E535" s="98"/>
      <c r="F535" s="98"/>
      <c r="G535" s="98"/>
      <c r="H535" s="98"/>
      <c r="I535" s="98"/>
      <c r="J535" s="98"/>
      <c r="K535" s="98"/>
      <c r="L535" s="98"/>
      <c r="M535" s="98"/>
      <c r="N535" s="98"/>
      <c r="O535" s="98"/>
      <c r="P535" s="98"/>
      <c r="Q535" s="98"/>
      <c r="R535" s="98"/>
      <c r="S535" s="98"/>
      <c r="T535" s="98"/>
      <c r="U535" s="98"/>
      <c r="V535" s="98"/>
      <c r="W535" s="98"/>
      <c r="X535" s="98"/>
      <c r="Y535" s="98"/>
      <c r="Z535" s="98"/>
      <c r="AA535" s="98"/>
      <c r="AB535" s="98"/>
      <c r="AC535" s="98"/>
      <c r="AD535" s="98"/>
      <c r="AE535" s="98"/>
      <c r="AF535" s="98"/>
      <c r="AG535" s="98"/>
      <c r="AH535" s="98"/>
      <c r="AI535" s="98"/>
      <c r="AJ535" s="98"/>
      <c r="AK535" s="98"/>
      <c r="AL535" s="98"/>
      <c r="AM535" s="98"/>
      <c r="AN535" s="98"/>
      <c r="AO535" s="98"/>
      <c r="AP535" s="98"/>
      <c r="AQ535" s="98"/>
      <c r="AR535" s="98"/>
      <c r="AS535" s="98"/>
      <c r="AT535" s="98"/>
      <c r="AU535" s="98"/>
      <c r="AV535" s="98"/>
      <c r="AW535" s="98"/>
      <c r="AX535" s="98"/>
    </row>
    <row r="536" spans="1:50" x14ac:dyDescent="0.2">
      <c r="A536" s="96"/>
      <c r="B536" s="99"/>
      <c r="C536" s="98"/>
      <c r="D536" s="98"/>
      <c r="E536" s="98"/>
      <c r="F536" s="98"/>
      <c r="G536" s="98"/>
      <c r="H536" s="98"/>
      <c r="I536" s="98"/>
      <c r="J536" s="98"/>
      <c r="K536" s="98"/>
      <c r="L536" s="98"/>
      <c r="M536" s="98"/>
      <c r="N536" s="98"/>
      <c r="O536" s="98"/>
      <c r="P536" s="98"/>
      <c r="Q536" s="98"/>
      <c r="R536" s="98"/>
      <c r="S536" s="98"/>
      <c r="T536" s="98"/>
      <c r="U536" s="98"/>
      <c r="V536" s="98"/>
      <c r="W536" s="98"/>
      <c r="X536" s="98"/>
      <c r="Y536" s="98"/>
      <c r="Z536" s="98"/>
      <c r="AA536" s="98"/>
      <c r="AB536" s="98"/>
      <c r="AC536" s="98"/>
      <c r="AD536" s="98"/>
      <c r="AE536" s="98"/>
      <c r="AF536" s="98"/>
      <c r="AG536" s="98"/>
      <c r="AH536" s="98"/>
      <c r="AI536" s="98"/>
      <c r="AJ536" s="98"/>
      <c r="AK536" s="98"/>
      <c r="AL536" s="98"/>
      <c r="AM536" s="98"/>
      <c r="AN536" s="98"/>
      <c r="AO536" s="98"/>
      <c r="AP536" s="98"/>
      <c r="AQ536" s="98"/>
      <c r="AR536" s="98"/>
      <c r="AS536" s="98"/>
      <c r="AT536" s="98"/>
      <c r="AU536" s="98"/>
      <c r="AV536" s="98"/>
      <c r="AW536" s="98"/>
      <c r="AX536" s="98"/>
    </row>
    <row r="537" spans="1:50" x14ac:dyDescent="0.2">
      <c r="A537" s="96"/>
      <c r="B537" s="99"/>
      <c r="C537" s="98"/>
      <c r="D537" s="98"/>
      <c r="E537" s="98"/>
      <c r="F537" s="98"/>
      <c r="G537" s="98"/>
      <c r="H537" s="98"/>
      <c r="I537" s="98"/>
      <c r="J537" s="98"/>
      <c r="K537" s="98"/>
      <c r="L537" s="98"/>
      <c r="M537" s="98"/>
      <c r="N537" s="98"/>
      <c r="O537" s="98"/>
      <c r="P537" s="98"/>
      <c r="Q537" s="98"/>
      <c r="R537" s="98"/>
      <c r="S537" s="98"/>
      <c r="T537" s="98"/>
      <c r="U537" s="98"/>
      <c r="V537" s="98"/>
      <c r="W537" s="98"/>
      <c r="X537" s="98"/>
      <c r="Y537" s="98"/>
      <c r="Z537" s="98"/>
      <c r="AA537" s="98"/>
      <c r="AB537" s="98"/>
      <c r="AC537" s="98"/>
      <c r="AD537" s="98"/>
      <c r="AE537" s="98"/>
      <c r="AF537" s="98"/>
      <c r="AG537" s="98"/>
      <c r="AH537" s="98"/>
      <c r="AI537" s="98"/>
      <c r="AJ537" s="98"/>
      <c r="AK537" s="98"/>
      <c r="AL537" s="98"/>
      <c r="AM537" s="98"/>
      <c r="AN537" s="98"/>
      <c r="AO537" s="98"/>
      <c r="AP537" s="98"/>
      <c r="AQ537" s="98"/>
      <c r="AR537" s="98"/>
      <c r="AS537" s="98"/>
      <c r="AT537" s="98"/>
      <c r="AU537" s="98"/>
      <c r="AV537" s="98"/>
      <c r="AW537" s="98"/>
      <c r="AX537" s="98"/>
    </row>
    <row r="538" spans="1:50" x14ac:dyDescent="0.2">
      <c r="A538" s="96"/>
      <c r="B538" s="99"/>
      <c r="C538" s="98"/>
      <c r="D538" s="98"/>
      <c r="E538" s="98"/>
      <c r="F538" s="98"/>
      <c r="G538" s="98"/>
      <c r="H538" s="98"/>
      <c r="I538" s="98"/>
      <c r="J538" s="98"/>
      <c r="K538" s="98"/>
      <c r="L538" s="98"/>
      <c r="M538" s="98"/>
      <c r="N538" s="98"/>
      <c r="O538" s="98"/>
      <c r="P538" s="98"/>
      <c r="Q538" s="98"/>
      <c r="R538" s="98"/>
      <c r="S538" s="98"/>
      <c r="T538" s="98"/>
      <c r="U538" s="98"/>
      <c r="V538" s="98"/>
      <c r="W538" s="98"/>
      <c r="X538" s="98"/>
      <c r="Y538" s="98"/>
      <c r="Z538" s="98"/>
      <c r="AA538" s="98"/>
      <c r="AB538" s="98"/>
      <c r="AC538" s="98"/>
      <c r="AD538" s="98"/>
      <c r="AE538" s="98"/>
      <c r="AF538" s="98"/>
      <c r="AG538" s="98"/>
      <c r="AH538" s="98"/>
      <c r="AI538" s="98"/>
      <c r="AJ538" s="98"/>
      <c r="AK538" s="98"/>
      <c r="AL538" s="98"/>
      <c r="AM538" s="98"/>
      <c r="AN538" s="98"/>
      <c r="AO538" s="98"/>
      <c r="AP538" s="98"/>
      <c r="AQ538" s="98"/>
      <c r="AR538" s="98"/>
      <c r="AS538" s="98"/>
      <c r="AT538" s="98"/>
      <c r="AU538" s="98"/>
      <c r="AV538" s="98"/>
      <c r="AW538" s="98"/>
      <c r="AX538" s="98"/>
    </row>
    <row r="539" spans="1:50" x14ac:dyDescent="0.2">
      <c r="A539" s="96"/>
      <c r="B539" s="99"/>
      <c r="C539" s="98"/>
      <c r="D539" s="98"/>
      <c r="E539" s="98"/>
      <c r="F539" s="98"/>
      <c r="G539" s="98"/>
      <c r="H539" s="98"/>
      <c r="I539" s="98"/>
      <c r="J539" s="98"/>
      <c r="K539" s="98"/>
      <c r="L539" s="98"/>
      <c r="M539" s="98"/>
      <c r="N539" s="98"/>
      <c r="O539" s="98"/>
      <c r="P539" s="98"/>
      <c r="Q539" s="98"/>
      <c r="R539" s="98"/>
      <c r="S539" s="98"/>
      <c r="T539" s="98"/>
      <c r="U539" s="98"/>
      <c r="V539" s="98"/>
      <c r="W539" s="98"/>
      <c r="X539" s="98"/>
      <c r="Y539" s="98"/>
      <c r="Z539" s="98"/>
      <c r="AA539" s="98"/>
      <c r="AB539" s="98"/>
      <c r="AC539" s="98"/>
      <c r="AD539" s="98"/>
      <c r="AE539" s="98"/>
      <c r="AF539" s="98"/>
      <c r="AG539" s="98"/>
      <c r="AH539" s="98"/>
      <c r="AI539" s="98"/>
      <c r="AJ539" s="98"/>
      <c r="AK539" s="98"/>
      <c r="AL539" s="98"/>
      <c r="AM539" s="98"/>
      <c r="AN539" s="98"/>
      <c r="AO539" s="98"/>
      <c r="AP539" s="98"/>
      <c r="AQ539" s="98"/>
      <c r="AR539" s="98"/>
      <c r="AS539" s="98"/>
      <c r="AT539" s="98"/>
      <c r="AU539" s="98"/>
      <c r="AV539" s="98"/>
      <c r="AW539" s="98"/>
      <c r="AX539" s="98"/>
    </row>
    <row r="540" spans="1:50" x14ac:dyDescent="0.2">
      <c r="A540" s="96"/>
      <c r="B540" s="99"/>
      <c r="C540" s="98"/>
      <c r="D540" s="98"/>
      <c r="E540" s="98"/>
      <c r="F540" s="98"/>
      <c r="G540" s="98"/>
      <c r="H540" s="98"/>
      <c r="I540" s="98"/>
      <c r="J540" s="98"/>
      <c r="K540" s="98"/>
      <c r="L540" s="98"/>
      <c r="M540" s="98"/>
      <c r="N540" s="98"/>
      <c r="O540" s="98"/>
      <c r="P540" s="98"/>
      <c r="Q540" s="98"/>
      <c r="R540" s="98"/>
      <c r="S540" s="98"/>
      <c r="T540" s="98"/>
      <c r="U540" s="98"/>
      <c r="V540" s="98"/>
      <c r="W540" s="98"/>
      <c r="X540" s="98"/>
      <c r="Y540" s="98"/>
      <c r="Z540" s="98"/>
      <c r="AA540" s="98"/>
      <c r="AB540" s="98"/>
      <c r="AC540" s="98"/>
      <c r="AD540" s="98"/>
      <c r="AE540" s="98"/>
      <c r="AF540" s="98"/>
      <c r="AG540" s="98"/>
      <c r="AH540" s="98"/>
      <c r="AI540" s="98"/>
      <c r="AJ540" s="98"/>
      <c r="AK540" s="98"/>
      <c r="AL540" s="98"/>
      <c r="AM540" s="98"/>
      <c r="AN540" s="98"/>
      <c r="AO540" s="98"/>
      <c r="AP540" s="98"/>
      <c r="AQ540" s="98"/>
      <c r="AR540" s="98"/>
      <c r="AS540" s="98"/>
      <c r="AT540" s="98"/>
      <c r="AU540" s="98"/>
      <c r="AV540" s="98"/>
      <c r="AW540" s="98"/>
      <c r="AX540" s="98"/>
    </row>
    <row r="541" spans="1:50" x14ac:dyDescent="0.2">
      <c r="A541" s="96"/>
      <c r="B541" s="99"/>
      <c r="C541" s="98"/>
      <c r="D541" s="98"/>
      <c r="E541" s="98"/>
      <c r="F541" s="98"/>
      <c r="G541" s="98"/>
      <c r="H541" s="98"/>
      <c r="I541" s="98"/>
      <c r="J541" s="98"/>
      <c r="K541" s="98"/>
      <c r="L541" s="98"/>
      <c r="M541" s="98"/>
      <c r="N541" s="98"/>
      <c r="O541" s="98"/>
      <c r="P541" s="98"/>
      <c r="Q541" s="98"/>
      <c r="R541" s="98"/>
      <c r="S541" s="98"/>
      <c r="T541" s="98"/>
      <c r="U541" s="98"/>
      <c r="V541" s="98"/>
      <c r="W541" s="98"/>
      <c r="X541" s="98"/>
      <c r="Y541" s="98"/>
      <c r="Z541" s="98"/>
      <c r="AA541" s="98"/>
      <c r="AB541" s="98"/>
      <c r="AC541" s="98"/>
      <c r="AD541" s="98"/>
      <c r="AE541" s="98"/>
      <c r="AF541" s="98"/>
      <c r="AG541" s="98"/>
      <c r="AH541" s="98"/>
      <c r="AI541" s="98"/>
      <c r="AJ541" s="98"/>
      <c r="AK541" s="98"/>
      <c r="AL541" s="98"/>
      <c r="AM541" s="98"/>
      <c r="AN541" s="98"/>
      <c r="AO541" s="98"/>
      <c r="AP541" s="98"/>
      <c r="AQ541" s="98"/>
      <c r="AR541" s="98"/>
      <c r="AS541" s="98"/>
      <c r="AT541" s="98"/>
      <c r="AU541" s="98"/>
      <c r="AV541" s="98"/>
      <c r="AW541" s="98"/>
      <c r="AX541" s="98"/>
    </row>
    <row r="542" spans="1:50" x14ac:dyDescent="0.2">
      <c r="A542" s="96"/>
      <c r="B542" s="99"/>
      <c r="C542" s="98"/>
      <c r="D542" s="98"/>
      <c r="E542" s="98"/>
      <c r="F542" s="98"/>
      <c r="G542" s="98"/>
      <c r="H542" s="98"/>
      <c r="I542" s="98"/>
      <c r="J542" s="98"/>
      <c r="K542" s="98"/>
      <c r="L542" s="98"/>
      <c r="M542" s="98"/>
      <c r="N542" s="98"/>
      <c r="O542" s="98"/>
      <c r="P542" s="98"/>
      <c r="Q542" s="98"/>
      <c r="R542" s="98"/>
      <c r="S542" s="98"/>
      <c r="T542" s="98"/>
      <c r="U542" s="98"/>
      <c r="V542" s="98"/>
      <c r="W542" s="98"/>
      <c r="X542" s="98"/>
      <c r="Y542" s="98"/>
      <c r="Z542" s="98"/>
      <c r="AA542" s="98"/>
      <c r="AB542" s="98"/>
      <c r="AC542" s="98"/>
      <c r="AD542" s="98"/>
      <c r="AE542" s="98"/>
      <c r="AF542" s="98"/>
      <c r="AG542" s="98"/>
      <c r="AH542" s="98"/>
      <c r="AI542" s="98"/>
      <c r="AJ542" s="98"/>
      <c r="AK542" s="98"/>
      <c r="AL542" s="98"/>
      <c r="AM542" s="98"/>
      <c r="AN542" s="98"/>
      <c r="AO542" s="98"/>
      <c r="AP542" s="98"/>
      <c r="AQ542" s="98"/>
      <c r="AR542" s="98"/>
      <c r="AS542" s="98"/>
      <c r="AT542" s="98"/>
      <c r="AU542" s="98"/>
      <c r="AV542" s="98"/>
      <c r="AW542" s="98"/>
      <c r="AX542" s="98"/>
    </row>
    <row r="543" spans="1:50" x14ac:dyDescent="0.2">
      <c r="A543" s="96"/>
      <c r="B543" s="99"/>
      <c r="C543" s="98"/>
      <c r="D543" s="98"/>
      <c r="E543" s="98"/>
      <c r="F543" s="98"/>
      <c r="G543" s="98"/>
      <c r="H543" s="98"/>
      <c r="I543" s="98"/>
      <c r="J543" s="98"/>
      <c r="K543" s="98"/>
      <c r="L543" s="98"/>
      <c r="M543" s="98"/>
      <c r="N543" s="98"/>
      <c r="O543" s="98"/>
      <c r="P543" s="98"/>
      <c r="Q543" s="98"/>
      <c r="R543" s="98"/>
      <c r="S543" s="98"/>
      <c r="T543" s="98"/>
      <c r="U543" s="98"/>
      <c r="V543" s="98"/>
      <c r="W543" s="98"/>
      <c r="X543" s="98"/>
      <c r="Y543" s="98"/>
      <c r="Z543" s="98"/>
      <c r="AA543" s="98"/>
      <c r="AB543" s="98"/>
      <c r="AC543" s="98"/>
      <c r="AD543" s="98"/>
      <c r="AE543" s="98"/>
      <c r="AF543" s="98"/>
      <c r="AG543" s="98"/>
      <c r="AH543" s="98"/>
      <c r="AI543" s="98"/>
      <c r="AJ543" s="98"/>
      <c r="AK543" s="98"/>
      <c r="AL543" s="98"/>
      <c r="AM543" s="98"/>
      <c r="AN543" s="98"/>
      <c r="AO543" s="98"/>
      <c r="AP543" s="98"/>
      <c r="AQ543" s="98"/>
      <c r="AR543" s="98"/>
      <c r="AS543" s="98"/>
      <c r="AT543" s="98"/>
      <c r="AU543" s="98"/>
      <c r="AV543" s="98"/>
      <c r="AW543" s="98"/>
      <c r="AX543" s="98"/>
    </row>
    <row r="544" spans="1:50" x14ac:dyDescent="0.2">
      <c r="A544" s="96"/>
      <c r="B544" s="99"/>
      <c r="C544" s="98"/>
      <c r="D544" s="98"/>
      <c r="E544" s="98"/>
      <c r="F544" s="98"/>
      <c r="G544" s="98"/>
      <c r="H544" s="98"/>
      <c r="I544" s="98"/>
      <c r="J544" s="98"/>
      <c r="K544" s="98"/>
      <c r="L544" s="98"/>
      <c r="M544" s="98"/>
      <c r="N544" s="98"/>
      <c r="O544" s="98"/>
      <c r="P544" s="98"/>
      <c r="Q544" s="98"/>
      <c r="R544" s="98"/>
      <c r="S544" s="98"/>
      <c r="T544" s="98"/>
      <c r="U544" s="98"/>
      <c r="V544" s="98"/>
      <c r="W544" s="98"/>
      <c r="X544" s="98"/>
      <c r="Y544" s="98"/>
      <c r="Z544" s="98"/>
      <c r="AA544" s="98"/>
      <c r="AB544" s="98"/>
      <c r="AC544" s="98"/>
      <c r="AD544" s="98"/>
      <c r="AE544" s="98"/>
      <c r="AF544" s="98"/>
      <c r="AG544" s="98"/>
      <c r="AH544" s="98"/>
      <c r="AI544" s="98"/>
      <c r="AJ544" s="98"/>
      <c r="AK544" s="98"/>
      <c r="AL544" s="98"/>
      <c r="AM544" s="98"/>
      <c r="AN544" s="98"/>
      <c r="AO544" s="98"/>
      <c r="AP544" s="98"/>
      <c r="AQ544" s="98"/>
      <c r="AR544" s="98"/>
      <c r="AS544" s="98"/>
      <c r="AT544" s="98"/>
      <c r="AU544" s="98"/>
      <c r="AV544" s="98"/>
      <c r="AW544" s="98"/>
      <c r="AX544" s="98"/>
    </row>
    <row r="545" spans="1:50" x14ac:dyDescent="0.2">
      <c r="A545" s="96"/>
      <c r="B545" s="99"/>
      <c r="C545" s="98"/>
      <c r="D545" s="98"/>
      <c r="E545" s="98"/>
      <c r="F545" s="98"/>
      <c r="G545" s="98"/>
      <c r="H545" s="98"/>
      <c r="I545" s="98"/>
      <c r="J545" s="98"/>
      <c r="K545" s="98"/>
      <c r="L545" s="98"/>
      <c r="M545" s="98"/>
      <c r="N545" s="98"/>
      <c r="O545" s="98"/>
      <c r="P545" s="98"/>
      <c r="Q545" s="98"/>
      <c r="R545" s="98"/>
      <c r="S545" s="98"/>
      <c r="T545" s="98"/>
      <c r="U545" s="98"/>
      <c r="V545" s="98"/>
      <c r="W545" s="98"/>
      <c r="X545" s="98"/>
      <c r="Y545" s="98"/>
      <c r="Z545" s="98"/>
      <c r="AA545" s="98"/>
      <c r="AB545" s="98"/>
      <c r="AC545" s="98"/>
      <c r="AD545" s="98"/>
      <c r="AE545" s="98"/>
      <c r="AF545" s="98"/>
      <c r="AG545" s="98"/>
      <c r="AH545" s="98"/>
      <c r="AI545" s="98"/>
      <c r="AJ545" s="98"/>
      <c r="AK545" s="98"/>
      <c r="AL545" s="98"/>
      <c r="AM545" s="98"/>
      <c r="AN545" s="98"/>
      <c r="AO545" s="98"/>
      <c r="AP545" s="98"/>
      <c r="AQ545" s="98"/>
      <c r="AR545" s="98"/>
      <c r="AS545" s="98"/>
      <c r="AT545" s="98"/>
      <c r="AU545" s="98"/>
      <c r="AV545" s="98"/>
      <c r="AW545" s="98"/>
      <c r="AX545" s="98"/>
    </row>
    <row r="546" spans="1:50" x14ac:dyDescent="0.2">
      <c r="A546" s="96"/>
      <c r="B546" s="99"/>
      <c r="C546" s="98"/>
      <c r="D546" s="98"/>
      <c r="E546" s="98"/>
      <c r="F546" s="98"/>
      <c r="G546" s="98"/>
      <c r="H546" s="98"/>
      <c r="I546" s="98"/>
      <c r="J546" s="98"/>
      <c r="K546" s="98"/>
      <c r="L546" s="98"/>
      <c r="M546" s="98"/>
      <c r="N546" s="98"/>
      <c r="O546" s="98"/>
      <c r="P546" s="98"/>
      <c r="Q546" s="98"/>
      <c r="R546" s="98"/>
      <c r="S546" s="98"/>
      <c r="T546" s="98"/>
      <c r="U546" s="98"/>
      <c r="V546" s="98"/>
      <c r="W546" s="98"/>
      <c r="X546" s="98"/>
      <c r="Y546" s="98"/>
      <c r="Z546" s="98"/>
      <c r="AA546" s="98"/>
      <c r="AB546" s="98"/>
      <c r="AC546" s="98"/>
      <c r="AD546" s="98"/>
      <c r="AE546" s="98"/>
      <c r="AF546" s="98"/>
      <c r="AG546" s="98"/>
      <c r="AH546" s="98"/>
      <c r="AI546" s="98"/>
      <c r="AJ546" s="98"/>
      <c r="AK546" s="98"/>
      <c r="AL546" s="98"/>
      <c r="AM546" s="98"/>
      <c r="AN546" s="98"/>
      <c r="AO546" s="98"/>
      <c r="AP546" s="98"/>
      <c r="AQ546" s="98"/>
      <c r="AR546" s="98"/>
      <c r="AS546" s="98"/>
      <c r="AT546" s="98"/>
      <c r="AU546" s="98"/>
      <c r="AV546" s="98"/>
      <c r="AW546" s="98"/>
      <c r="AX546" s="98"/>
    </row>
    <row r="547" spans="1:50" x14ac:dyDescent="0.2">
      <c r="A547" s="96"/>
      <c r="B547" s="99"/>
      <c r="C547" s="98"/>
      <c r="D547" s="98"/>
      <c r="E547" s="98"/>
      <c r="F547" s="98"/>
      <c r="G547" s="98"/>
      <c r="H547" s="98"/>
      <c r="I547" s="98"/>
      <c r="J547" s="98"/>
      <c r="K547" s="98"/>
      <c r="L547" s="98"/>
      <c r="M547" s="98"/>
      <c r="N547" s="98"/>
      <c r="O547" s="98"/>
      <c r="P547" s="98"/>
      <c r="Q547" s="98"/>
      <c r="R547" s="98"/>
      <c r="S547" s="98"/>
      <c r="T547" s="98"/>
      <c r="U547" s="98"/>
      <c r="V547" s="98"/>
      <c r="W547" s="98"/>
      <c r="X547" s="98"/>
      <c r="Y547" s="98"/>
      <c r="Z547" s="98"/>
      <c r="AA547" s="98"/>
      <c r="AB547" s="98"/>
      <c r="AC547" s="98"/>
      <c r="AD547" s="98"/>
      <c r="AE547" s="98"/>
      <c r="AF547" s="98"/>
      <c r="AG547" s="98"/>
      <c r="AH547" s="98"/>
      <c r="AI547" s="98"/>
      <c r="AJ547" s="98"/>
      <c r="AK547" s="98"/>
      <c r="AL547" s="98"/>
      <c r="AM547" s="98"/>
      <c r="AN547" s="98"/>
      <c r="AO547" s="98"/>
      <c r="AP547" s="98"/>
      <c r="AQ547" s="98"/>
      <c r="AR547" s="98"/>
      <c r="AS547" s="98"/>
      <c r="AT547" s="98"/>
      <c r="AU547" s="98"/>
      <c r="AV547" s="98"/>
      <c r="AW547" s="98"/>
      <c r="AX547" s="98"/>
    </row>
    <row r="548" spans="1:50" x14ac:dyDescent="0.2">
      <c r="A548" s="96"/>
      <c r="B548" s="99"/>
      <c r="C548" s="98"/>
      <c r="D548" s="98"/>
      <c r="E548" s="98"/>
      <c r="F548" s="98"/>
      <c r="G548" s="98"/>
      <c r="H548" s="98"/>
      <c r="I548" s="98"/>
      <c r="J548" s="98"/>
      <c r="K548" s="98"/>
      <c r="L548" s="98"/>
      <c r="M548" s="98"/>
      <c r="N548" s="98"/>
      <c r="O548" s="98"/>
      <c r="P548" s="98"/>
      <c r="Q548" s="98"/>
      <c r="R548" s="98"/>
      <c r="S548" s="98"/>
      <c r="T548" s="98"/>
      <c r="U548" s="98"/>
      <c r="V548" s="98"/>
      <c r="W548" s="98"/>
      <c r="X548" s="98"/>
      <c r="Y548" s="98"/>
      <c r="Z548" s="98"/>
      <c r="AA548" s="98"/>
      <c r="AB548" s="98"/>
      <c r="AC548" s="98"/>
      <c r="AD548" s="98"/>
      <c r="AE548" s="98"/>
      <c r="AF548" s="98"/>
      <c r="AG548" s="98"/>
      <c r="AH548" s="98"/>
      <c r="AI548" s="98"/>
      <c r="AJ548" s="98"/>
      <c r="AK548" s="98"/>
      <c r="AL548" s="98"/>
      <c r="AM548" s="98"/>
      <c r="AN548" s="98"/>
      <c r="AO548" s="98"/>
      <c r="AP548" s="98"/>
      <c r="AQ548" s="98"/>
      <c r="AR548" s="98"/>
      <c r="AS548" s="98"/>
      <c r="AT548" s="98"/>
      <c r="AU548" s="98"/>
      <c r="AV548" s="98"/>
      <c r="AW548" s="98"/>
      <c r="AX548" s="98"/>
    </row>
    <row r="549" spans="1:50" x14ac:dyDescent="0.2">
      <c r="A549" s="96"/>
      <c r="B549" s="99"/>
      <c r="C549" s="98"/>
      <c r="D549" s="98"/>
      <c r="E549" s="98"/>
      <c r="F549" s="98"/>
      <c r="G549" s="98"/>
      <c r="H549" s="98"/>
      <c r="I549" s="98"/>
      <c r="J549" s="98"/>
      <c r="K549" s="98"/>
      <c r="L549" s="98"/>
      <c r="M549" s="98"/>
      <c r="N549" s="98"/>
      <c r="O549" s="98"/>
      <c r="P549" s="98"/>
      <c r="Q549" s="98"/>
      <c r="R549" s="98"/>
      <c r="S549" s="98"/>
      <c r="T549" s="98"/>
      <c r="U549" s="98"/>
      <c r="V549" s="98"/>
      <c r="W549" s="98"/>
      <c r="X549" s="98"/>
      <c r="Y549" s="98"/>
      <c r="Z549" s="98"/>
      <c r="AA549" s="98"/>
      <c r="AB549" s="98"/>
      <c r="AC549" s="98"/>
      <c r="AD549" s="98"/>
      <c r="AE549" s="98"/>
      <c r="AF549" s="98"/>
      <c r="AG549" s="98"/>
      <c r="AH549" s="98"/>
      <c r="AI549" s="98"/>
      <c r="AJ549" s="98"/>
      <c r="AK549" s="98"/>
      <c r="AL549" s="98"/>
      <c r="AM549" s="98"/>
      <c r="AN549" s="98"/>
      <c r="AO549" s="98"/>
      <c r="AP549" s="98"/>
      <c r="AQ549" s="98"/>
      <c r="AR549" s="98"/>
      <c r="AS549" s="98"/>
      <c r="AT549" s="98"/>
      <c r="AU549" s="98"/>
      <c r="AV549" s="98"/>
      <c r="AW549" s="98"/>
      <c r="AX549" s="98"/>
    </row>
    <row r="550" spans="1:50" x14ac:dyDescent="0.2">
      <c r="A550" s="96"/>
      <c r="B550" s="99"/>
      <c r="C550" s="98"/>
      <c r="D550" s="98"/>
      <c r="E550" s="98"/>
      <c r="F550" s="98"/>
      <c r="G550" s="98"/>
      <c r="H550" s="98"/>
      <c r="I550" s="98"/>
      <c r="J550" s="98"/>
      <c r="K550" s="98"/>
      <c r="L550" s="98"/>
      <c r="M550" s="98"/>
      <c r="N550" s="98"/>
      <c r="O550" s="98"/>
      <c r="P550" s="98"/>
      <c r="Q550" s="98"/>
      <c r="R550" s="98"/>
      <c r="S550" s="98"/>
      <c r="T550" s="98"/>
      <c r="U550" s="98"/>
      <c r="V550" s="98"/>
      <c r="W550" s="98"/>
      <c r="X550" s="98"/>
      <c r="Y550" s="98"/>
      <c r="Z550" s="98"/>
      <c r="AA550" s="98"/>
      <c r="AB550" s="98"/>
      <c r="AC550" s="98"/>
      <c r="AD550" s="98"/>
      <c r="AE550" s="98"/>
      <c r="AF550" s="98"/>
      <c r="AG550" s="98"/>
      <c r="AH550" s="98"/>
      <c r="AI550" s="98"/>
      <c r="AJ550" s="98"/>
      <c r="AK550" s="98"/>
      <c r="AL550" s="98"/>
      <c r="AM550" s="98"/>
      <c r="AN550" s="98"/>
      <c r="AO550" s="98"/>
      <c r="AP550" s="98"/>
      <c r="AQ550" s="98"/>
      <c r="AR550" s="98"/>
      <c r="AS550" s="98"/>
      <c r="AT550" s="98"/>
      <c r="AU550" s="98"/>
      <c r="AV550" s="98"/>
      <c r="AW550" s="98"/>
      <c r="AX550" s="98"/>
    </row>
    <row r="551" spans="1:50" x14ac:dyDescent="0.2">
      <c r="C551" s="68"/>
      <c r="D551" s="68"/>
      <c r="E551" s="68"/>
      <c r="F551" s="68"/>
      <c r="G551" s="68"/>
      <c r="H551" s="68"/>
      <c r="I551" s="68"/>
      <c r="J551" s="68"/>
      <c r="K551" s="68"/>
      <c r="L551" s="68"/>
      <c r="M551" s="68"/>
      <c r="N551" s="68"/>
      <c r="O551" s="68"/>
      <c r="P551" s="68"/>
      <c r="Q551" s="68"/>
      <c r="R551" s="68"/>
      <c r="S551" s="68"/>
      <c r="T551" s="68"/>
      <c r="U551" s="68"/>
      <c r="V551" s="68"/>
      <c r="W551" s="68"/>
      <c r="X551" s="68"/>
      <c r="Y551" s="68"/>
      <c r="Z551" s="68"/>
      <c r="AA551" s="68"/>
      <c r="AB551" s="68"/>
      <c r="AC551" s="68"/>
      <c r="AD551" s="68"/>
      <c r="AE551" s="68"/>
      <c r="AF551" s="68"/>
      <c r="AG551" s="68"/>
      <c r="AH551" s="68"/>
      <c r="AI551" s="68"/>
      <c r="AJ551" s="68"/>
      <c r="AK551" s="68"/>
      <c r="AL551" s="68"/>
      <c r="AM551" s="68"/>
      <c r="AN551" s="68"/>
      <c r="AO551" s="68"/>
      <c r="AP551" s="68"/>
      <c r="AQ551" s="68"/>
      <c r="AR551" s="68"/>
      <c r="AS551" s="68"/>
      <c r="AT551" s="68"/>
      <c r="AU551" s="68"/>
      <c r="AV551" s="68"/>
      <c r="AW551" s="68"/>
      <c r="AX551" s="68"/>
    </row>
    <row r="552" spans="1:50" x14ac:dyDescent="0.2">
      <c r="C552" s="68"/>
      <c r="D552" s="68"/>
      <c r="E552" s="68"/>
      <c r="F552" s="68"/>
      <c r="G552" s="68"/>
      <c r="H552" s="68"/>
      <c r="I552" s="68"/>
      <c r="J552" s="68"/>
      <c r="K552" s="68"/>
      <c r="L552" s="68"/>
      <c r="M552" s="68"/>
      <c r="N552" s="68"/>
      <c r="O552" s="68"/>
      <c r="P552" s="68"/>
      <c r="Q552" s="68"/>
      <c r="R552" s="68"/>
      <c r="S552" s="68"/>
      <c r="T552" s="68"/>
      <c r="U552" s="68"/>
      <c r="V552" s="68"/>
      <c r="W552" s="68"/>
      <c r="X552" s="68"/>
      <c r="Y552" s="68"/>
      <c r="Z552" s="68"/>
      <c r="AA552" s="68"/>
      <c r="AB552" s="68"/>
      <c r="AC552" s="68"/>
      <c r="AD552" s="68"/>
      <c r="AE552" s="68"/>
      <c r="AF552" s="68"/>
      <c r="AG552" s="68"/>
      <c r="AH552" s="68"/>
      <c r="AI552" s="68"/>
      <c r="AJ552" s="68"/>
      <c r="AK552" s="68"/>
      <c r="AL552" s="68"/>
      <c r="AM552" s="68"/>
      <c r="AN552" s="68"/>
      <c r="AO552" s="68"/>
      <c r="AP552" s="68"/>
      <c r="AQ552" s="68"/>
      <c r="AR552" s="68"/>
      <c r="AS552" s="68"/>
      <c r="AT552" s="68"/>
      <c r="AU552" s="68"/>
      <c r="AV552" s="68"/>
      <c r="AW552" s="68"/>
      <c r="AX552" s="68"/>
    </row>
    <row r="553" spans="1:50" x14ac:dyDescent="0.2">
      <c r="C553" s="68"/>
      <c r="D553" s="68"/>
      <c r="E553" s="68"/>
      <c r="F553" s="68"/>
      <c r="G553" s="68"/>
      <c r="H553" s="68"/>
      <c r="I553" s="68"/>
      <c r="J553" s="68"/>
      <c r="K553" s="68"/>
      <c r="L553" s="68"/>
      <c r="M553" s="68"/>
      <c r="N553" s="68"/>
      <c r="O553" s="68"/>
      <c r="P553" s="68"/>
      <c r="Q553" s="68"/>
      <c r="R553" s="68"/>
      <c r="S553" s="68"/>
      <c r="T553" s="68"/>
      <c r="U553" s="68"/>
      <c r="V553" s="68"/>
      <c r="W553" s="68"/>
      <c r="X553" s="68"/>
      <c r="Y553" s="68"/>
      <c r="Z553" s="68"/>
      <c r="AA553" s="68"/>
      <c r="AB553" s="68"/>
      <c r="AC553" s="68"/>
      <c r="AD553" s="68"/>
      <c r="AE553" s="68"/>
      <c r="AF553" s="68"/>
      <c r="AG553" s="68"/>
      <c r="AH553" s="68"/>
      <c r="AI553" s="68"/>
      <c r="AJ553" s="68"/>
      <c r="AK553" s="68"/>
      <c r="AL553" s="68"/>
      <c r="AM553" s="68"/>
      <c r="AN553" s="68"/>
      <c r="AO553" s="68"/>
      <c r="AP553" s="68"/>
      <c r="AQ553" s="68"/>
      <c r="AR553" s="68"/>
      <c r="AS553" s="68"/>
      <c r="AT553" s="68"/>
      <c r="AU553" s="68"/>
      <c r="AV553" s="68"/>
      <c r="AW553" s="68"/>
      <c r="AX553" s="68"/>
    </row>
    <row r="554" spans="1:50" x14ac:dyDescent="0.2">
      <c r="C554" s="68"/>
      <c r="D554" s="68"/>
      <c r="E554" s="68"/>
      <c r="F554" s="68"/>
      <c r="G554" s="68"/>
      <c r="H554" s="68"/>
      <c r="I554" s="68"/>
      <c r="J554" s="68"/>
      <c r="K554" s="68"/>
      <c r="L554" s="68"/>
      <c r="M554" s="68"/>
      <c r="N554" s="68"/>
      <c r="O554" s="68"/>
      <c r="P554" s="68"/>
      <c r="Q554" s="68"/>
      <c r="R554" s="68"/>
      <c r="S554" s="68"/>
      <c r="T554" s="68"/>
      <c r="U554" s="68"/>
      <c r="V554" s="68"/>
      <c r="W554" s="68"/>
      <c r="X554" s="68"/>
      <c r="Y554" s="68"/>
      <c r="Z554" s="68"/>
      <c r="AA554" s="68"/>
      <c r="AB554" s="68"/>
      <c r="AC554" s="68"/>
      <c r="AD554" s="68"/>
      <c r="AE554" s="68"/>
      <c r="AF554" s="68"/>
      <c r="AG554" s="68"/>
      <c r="AH554" s="68"/>
      <c r="AI554" s="68"/>
      <c r="AJ554" s="68"/>
      <c r="AK554" s="68"/>
      <c r="AL554" s="68"/>
      <c r="AM554" s="68"/>
      <c r="AN554" s="68"/>
      <c r="AO554" s="68"/>
      <c r="AP554" s="68"/>
      <c r="AQ554" s="68"/>
      <c r="AR554" s="68"/>
      <c r="AS554" s="68"/>
      <c r="AT554" s="68"/>
      <c r="AU554" s="68"/>
      <c r="AV554" s="68"/>
      <c r="AW554" s="68"/>
      <c r="AX554" s="68"/>
    </row>
    <row r="555" spans="1:50" x14ac:dyDescent="0.2">
      <c r="C555" s="68"/>
      <c r="D555" s="68"/>
      <c r="E555" s="68"/>
      <c r="F555" s="68"/>
      <c r="G555" s="68"/>
      <c r="H555" s="68"/>
      <c r="I555" s="68"/>
      <c r="J555" s="68"/>
      <c r="K555" s="68"/>
      <c r="L555" s="68"/>
      <c r="M555" s="68"/>
      <c r="N555" s="68"/>
      <c r="O555" s="68"/>
      <c r="P555" s="68"/>
      <c r="Q555" s="68"/>
      <c r="R555" s="68"/>
      <c r="S555" s="68"/>
      <c r="T555" s="68"/>
      <c r="U555" s="68"/>
      <c r="V555" s="68"/>
      <c r="W555" s="68"/>
      <c r="X555" s="68"/>
      <c r="Y555" s="68"/>
      <c r="Z555" s="68"/>
      <c r="AA555" s="68"/>
      <c r="AB555" s="68"/>
      <c r="AC555" s="68"/>
      <c r="AD555" s="68"/>
      <c r="AE555" s="68"/>
      <c r="AF555" s="68"/>
      <c r="AG555" s="68"/>
      <c r="AH555" s="68"/>
      <c r="AI555" s="68"/>
      <c r="AJ555" s="68"/>
      <c r="AK555" s="68"/>
      <c r="AL555" s="68"/>
      <c r="AM555" s="68"/>
      <c r="AN555" s="68"/>
      <c r="AO555" s="68"/>
      <c r="AP555" s="68"/>
      <c r="AQ555" s="68"/>
      <c r="AR555" s="68"/>
      <c r="AS555" s="68"/>
      <c r="AT555" s="68"/>
      <c r="AU555" s="68"/>
      <c r="AV555" s="68"/>
      <c r="AW555" s="68"/>
      <c r="AX555" s="68"/>
    </row>
    <row r="556" spans="1:50" x14ac:dyDescent="0.2">
      <c r="C556" s="68"/>
      <c r="D556" s="68"/>
      <c r="E556" s="68"/>
      <c r="F556" s="68"/>
      <c r="G556" s="68"/>
      <c r="H556" s="68"/>
      <c r="I556" s="68"/>
      <c r="J556" s="68"/>
      <c r="K556" s="68"/>
      <c r="L556" s="68"/>
      <c r="M556" s="68"/>
      <c r="N556" s="68"/>
      <c r="O556" s="68"/>
      <c r="P556" s="68"/>
      <c r="Q556" s="68"/>
      <c r="R556" s="68"/>
      <c r="S556" s="68"/>
      <c r="T556" s="68"/>
      <c r="U556" s="68"/>
      <c r="V556" s="68"/>
      <c r="W556" s="68"/>
      <c r="X556" s="68"/>
      <c r="Y556" s="68"/>
      <c r="Z556" s="68"/>
      <c r="AA556" s="68"/>
      <c r="AB556" s="68"/>
      <c r="AC556" s="68"/>
      <c r="AD556" s="68"/>
      <c r="AE556" s="68"/>
      <c r="AF556" s="68"/>
      <c r="AG556" s="68"/>
      <c r="AH556" s="68"/>
      <c r="AI556" s="68"/>
      <c r="AJ556" s="68"/>
      <c r="AK556" s="68"/>
      <c r="AL556" s="68"/>
      <c r="AM556" s="68"/>
      <c r="AN556" s="68"/>
      <c r="AO556" s="68"/>
      <c r="AP556" s="68"/>
      <c r="AQ556" s="68"/>
      <c r="AR556" s="68"/>
      <c r="AS556" s="68"/>
      <c r="AT556" s="68"/>
      <c r="AU556" s="68"/>
      <c r="AV556" s="68"/>
      <c r="AW556" s="68"/>
      <c r="AX556" s="68"/>
    </row>
    <row r="557" spans="1:50" x14ac:dyDescent="0.2">
      <c r="C557" s="68"/>
      <c r="D557" s="68"/>
      <c r="E557" s="68"/>
      <c r="F557" s="68"/>
      <c r="G557" s="68"/>
      <c r="H557" s="68"/>
      <c r="I557" s="68"/>
      <c r="J557" s="68"/>
      <c r="K557" s="68"/>
      <c r="L557" s="68"/>
      <c r="M557" s="68"/>
      <c r="N557" s="68"/>
      <c r="O557" s="68"/>
      <c r="P557" s="68"/>
      <c r="Q557" s="68"/>
      <c r="R557" s="68"/>
      <c r="S557" s="68"/>
      <c r="T557" s="68"/>
      <c r="U557" s="68"/>
      <c r="V557" s="68"/>
      <c r="W557" s="68"/>
      <c r="X557" s="68"/>
      <c r="Y557" s="68"/>
      <c r="Z557" s="68"/>
      <c r="AA557" s="68"/>
      <c r="AB557" s="68"/>
      <c r="AC557" s="68"/>
      <c r="AD557" s="68"/>
      <c r="AE557" s="68"/>
      <c r="AF557" s="68"/>
      <c r="AG557" s="68"/>
      <c r="AH557" s="68"/>
      <c r="AI557" s="68"/>
      <c r="AJ557" s="68"/>
      <c r="AK557" s="68"/>
      <c r="AL557" s="68"/>
      <c r="AM557" s="68"/>
      <c r="AN557" s="68"/>
      <c r="AO557" s="68"/>
      <c r="AP557" s="68"/>
      <c r="AQ557" s="68"/>
      <c r="AR557" s="68"/>
      <c r="AS557" s="68"/>
      <c r="AT557" s="68"/>
      <c r="AU557" s="68"/>
      <c r="AV557" s="68"/>
      <c r="AW557" s="68"/>
      <c r="AX557" s="68"/>
    </row>
    <row r="558" spans="1:50" x14ac:dyDescent="0.2">
      <c r="C558" s="68"/>
      <c r="D558" s="68"/>
      <c r="E558" s="68"/>
      <c r="F558" s="68"/>
      <c r="G558" s="68"/>
      <c r="H558" s="68"/>
      <c r="I558" s="68"/>
      <c r="J558" s="68"/>
      <c r="K558" s="68"/>
      <c r="L558" s="68"/>
      <c r="M558" s="68"/>
      <c r="N558" s="68"/>
      <c r="O558" s="68"/>
      <c r="P558" s="68"/>
      <c r="Q558" s="68"/>
      <c r="R558" s="68"/>
      <c r="S558" s="68"/>
      <c r="T558" s="68"/>
      <c r="U558" s="68"/>
      <c r="V558" s="68"/>
      <c r="W558" s="68"/>
      <c r="X558" s="68"/>
      <c r="Y558" s="68"/>
      <c r="Z558" s="68"/>
      <c r="AA558" s="68"/>
      <c r="AB558" s="68"/>
      <c r="AC558" s="68"/>
      <c r="AD558" s="68"/>
      <c r="AE558" s="68"/>
      <c r="AF558" s="68"/>
      <c r="AG558" s="68"/>
      <c r="AH558" s="68"/>
      <c r="AI558" s="68"/>
      <c r="AJ558" s="68"/>
      <c r="AK558" s="68"/>
      <c r="AL558" s="68"/>
      <c r="AM558" s="68"/>
      <c r="AN558" s="68"/>
      <c r="AO558" s="68"/>
      <c r="AP558" s="68"/>
      <c r="AQ558" s="68"/>
      <c r="AR558" s="68"/>
      <c r="AS558" s="68"/>
      <c r="AT558" s="68"/>
      <c r="AU558" s="68"/>
      <c r="AV558" s="68"/>
      <c r="AW558" s="68"/>
      <c r="AX558" s="68"/>
    </row>
    <row r="559" spans="1:50" x14ac:dyDescent="0.2">
      <c r="C559" s="68"/>
      <c r="D559" s="68"/>
      <c r="E559" s="68"/>
      <c r="F559" s="68"/>
      <c r="G559" s="68"/>
      <c r="H559" s="68"/>
      <c r="I559" s="68"/>
      <c r="J559" s="68"/>
      <c r="K559" s="68"/>
      <c r="L559" s="68"/>
      <c r="M559" s="68"/>
      <c r="N559" s="68"/>
      <c r="O559" s="68"/>
      <c r="P559" s="68"/>
      <c r="Q559" s="68"/>
      <c r="R559" s="68"/>
      <c r="S559" s="68"/>
      <c r="T559" s="68"/>
      <c r="U559" s="68"/>
      <c r="V559" s="68"/>
      <c r="W559" s="68"/>
      <c r="X559" s="68"/>
      <c r="Y559" s="68"/>
      <c r="Z559" s="68"/>
      <c r="AA559" s="68"/>
      <c r="AB559" s="68"/>
      <c r="AC559" s="68"/>
      <c r="AD559" s="68"/>
      <c r="AE559" s="68"/>
      <c r="AF559" s="68"/>
      <c r="AG559" s="68"/>
      <c r="AH559" s="68"/>
      <c r="AI559" s="68"/>
      <c r="AJ559" s="68"/>
      <c r="AK559" s="68"/>
      <c r="AL559" s="68"/>
      <c r="AM559" s="68"/>
      <c r="AN559" s="68"/>
      <c r="AO559" s="68"/>
      <c r="AP559" s="68"/>
      <c r="AQ559" s="68"/>
      <c r="AR559" s="68"/>
      <c r="AS559" s="68"/>
      <c r="AT559" s="68"/>
      <c r="AU559" s="68"/>
      <c r="AV559" s="68"/>
      <c r="AW559" s="68"/>
      <c r="AX559" s="68"/>
    </row>
    <row r="560" spans="1:50" x14ac:dyDescent="0.2">
      <c r="C560" s="68"/>
      <c r="D560" s="68"/>
      <c r="E560" s="68"/>
      <c r="F560" s="68"/>
      <c r="G560" s="68"/>
      <c r="H560" s="68"/>
      <c r="I560" s="68"/>
      <c r="J560" s="68"/>
      <c r="K560" s="68"/>
      <c r="L560" s="68"/>
      <c r="M560" s="68"/>
      <c r="N560" s="68"/>
      <c r="O560" s="68"/>
      <c r="P560" s="68"/>
      <c r="Q560" s="68"/>
      <c r="R560" s="68"/>
      <c r="S560" s="68"/>
      <c r="T560" s="68"/>
      <c r="U560" s="68"/>
      <c r="V560" s="68"/>
      <c r="W560" s="68"/>
      <c r="X560" s="68"/>
      <c r="Y560" s="68"/>
      <c r="Z560" s="68"/>
      <c r="AA560" s="68"/>
      <c r="AB560" s="68"/>
      <c r="AC560" s="68"/>
      <c r="AD560" s="68"/>
      <c r="AE560" s="68"/>
      <c r="AF560" s="68"/>
      <c r="AG560" s="68"/>
      <c r="AH560" s="68"/>
      <c r="AI560" s="68"/>
      <c r="AJ560" s="68"/>
      <c r="AK560" s="68"/>
      <c r="AL560" s="68"/>
      <c r="AM560" s="68"/>
      <c r="AN560" s="68"/>
      <c r="AO560" s="68"/>
      <c r="AP560" s="68"/>
      <c r="AQ560" s="68"/>
      <c r="AR560" s="68"/>
      <c r="AS560" s="68"/>
      <c r="AT560" s="68"/>
      <c r="AU560" s="68"/>
      <c r="AV560" s="68"/>
      <c r="AW560" s="68"/>
      <c r="AX560" s="68"/>
    </row>
    <row r="561" spans="3:50" x14ac:dyDescent="0.2">
      <c r="C561" s="68"/>
      <c r="D561" s="68"/>
      <c r="E561" s="68"/>
      <c r="F561" s="68"/>
      <c r="G561" s="68"/>
      <c r="H561" s="68"/>
      <c r="I561" s="68"/>
      <c r="J561" s="68"/>
      <c r="K561" s="68"/>
      <c r="L561" s="68"/>
      <c r="M561" s="68"/>
      <c r="N561" s="68"/>
      <c r="O561" s="68"/>
      <c r="P561" s="68"/>
      <c r="Q561" s="68"/>
      <c r="R561" s="68"/>
      <c r="S561" s="68"/>
      <c r="T561" s="68"/>
      <c r="U561" s="68"/>
      <c r="V561" s="68"/>
      <c r="W561" s="68"/>
      <c r="X561" s="68"/>
      <c r="Y561" s="68"/>
      <c r="Z561" s="68"/>
      <c r="AA561" s="68"/>
      <c r="AB561" s="68"/>
      <c r="AC561" s="68"/>
      <c r="AD561" s="68"/>
      <c r="AE561" s="68"/>
      <c r="AF561" s="68"/>
      <c r="AG561" s="68"/>
      <c r="AH561" s="68"/>
      <c r="AI561" s="68"/>
      <c r="AJ561" s="68"/>
      <c r="AK561" s="68"/>
      <c r="AL561" s="68"/>
      <c r="AM561" s="68"/>
      <c r="AN561" s="68"/>
      <c r="AO561" s="68"/>
      <c r="AP561" s="68"/>
      <c r="AQ561" s="68"/>
      <c r="AR561" s="68"/>
      <c r="AS561" s="68"/>
      <c r="AT561" s="68"/>
      <c r="AU561" s="68"/>
      <c r="AV561" s="68"/>
      <c r="AW561" s="68"/>
      <c r="AX561" s="68"/>
    </row>
    <row r="562" spans="3:50" x14ac:dyDescent="0.2">
      <c r="C562" s="68"/>
      <c r="D562" s="68"/>
      <c r="E562" s="68"/>
      <c r="F562" s="68"/>
      <c r="G562" s="68"/>
      <c r="H562" s="68"/>
      <c r="I562" s="68"/>
      <c r="J562" s="68"/>
      <c r="K562" s="68"/>
      <c r="L562" s="68"/>
      <c r="M562" s="68"/>
      <c r="N562" s="68"/>
      <c r="O562" s="68"/>
      <c r="P562" s="68"/>
      <c r="Q562" s="68"/>
      <c r="R562" s="68"/>
      <c r="S562" s="68"/>
      <c r="T562" s="68"/>
      <c r="U562" s="68"/>
      <c r="V562" s="68"/>
      <c r="W562" s="68"/>
      <c r="X562" s="68"/>
      <c r="Y562" s="68"/>
      <c r="Z562" s="68"/>
      <c r="AA562" s="68"/>
      <c r="AB562" s="68"/>
      <c r="AC562" s="68"/>
      <c r="AD562" s="68"/>
      <c r="AE562" s="68"/>
      <c r="AF562" s="68"/>
      <c r="AG562" s="68"/>
      <c r="AH562" s="68"/>
      <c r="AI562" s="68"/>
      <c r="AJ562" s="68"/>
      <c r="AK562" s="68"/>
      <c r="AL562" s="68"/>
      <c r="AM562" s="68"/>
      <c r="AN562" s="68"/>
      <c r="AO562" s="68"/>
      <c r="AP562" s="68"/>
      <c r="AQ562" s="68"/>
      <c r="AR562" s="68"/>
      <c r="AS562" s="68"/>
      <c r="AT562" s="68"/>
      <c r="AU562" s="68"/>
      <c r="AV562" s="68"/>
      <c r="AW562" s="68"/>
      <c r="AX562" s="68"/>
    </row>
    <row r="563" spans="3:50" x14ac:dyDescent="0.2">
      <c r="C563" s="68"/>
      <c r="D563" s="68"/>
      <c r="E563" s="68"/>
      <c r="F563" s="68"/>
      <c r="G563" s="68"/>
      <c r="H563" s="68"/>
      <c r="I563" s="68"/>
      <c r="J563" s="68"/>
      <c r="K563" s="68"/>
      <c r="L563" s="68"/>
      <c r="M563" s="68"/>
      <c r="N563" s="68"/>
      <c r="O563" s="68"/>
      <c r="P563" s="68"/>
      <c r="Q563" s="68"/>
      <c r="R563" s="68"/>
      <c r="S563" s="68"/>
      <c r="T563" s="68"/>
      <c r="U563" s="68"/>
      <c r="V563" s="68"/>
      <c r="W563" s="68"/>
      <c r="X563" s="68"/>
      <c r="Y563" s="68"/>
      <c r="Z563" s="68"/>
      <c r="AA563" s="68"/>
      <c r="AB563" s="68"/>
      <c r="AC563" s="68"/>
      <c r="AD563" s="68"/>
      <c r="AE563" s="68"/>
      <c r="AF563" s="68"/>
      <c r="AG563" s="68"/>
      <c r="AH563" s="68"/>
      <c r="AI563" s="68"/>
      <c r="AJ563" s="68"/>
      <c r="AK563" s="68"/>
      <c r="AL563" s="68"/>
      <c r="AM563" s="68"/>
      <c r="AN563" s="68"/>
      <c r="AO563" s="68"/>
      <c r="AP563" s="68"/>
      <c r="AQ563" s="68"/>
      <c r="AR563" s="68"/>
      <c r="AS563" s="68"/>
      <c r="AT563" s="68"/>
      <c r="AU563" s="68"/>
      <c r="AV563" s="68"/>
      <c r="AW563" s="68"/>
      <c r="AX563" s="68"/>
    </row>
    <row r="564" spans="3:50" x14ac:dyDescent="0.2">
      <c r="C564" s="68"/>
      <c r="D564" s="68"/>
      <c r="E564" s="68"/>
      <c r="F564" s="68"/>
      <c r="G564" s="68"/>
      <c r="H564" s="68"/>
      <c r="I564" s="68"/>
      <c r="J564" s="68"/>
      <c r="K564" s="68"/>
      <c r="L564" s="68"/>
      <c r="M564" s="68"/>
      <c r="N564" s="68"/>
      <c r="O564" s="68"/>
      <c r="P564" s="68"/>
      <c r="Q564" s="68"/>
      <c r="R564" s="68"/>
      <c r="S564" s="68"/>
      <c r="T564" s="68"/>
      <c r="U564" s="68"/>
      <c r="V564" s="68"/>
      <c r="W564" s="68"/>
      <c r="X564" s="68"/>
      <c r="Y564" s="68"/>
      <c r="Z564" s="68"/>
      <c r="AA564" s="68"/>
      <c r="AB564" s="68"/>
      <c r="AC564" s="68"/>
      <c r="AD564" s="68"/>
      <c r="AE564" s="68"/>
      <c r="AF564" s="68"/>
      <c r="AG564" s="68"/>
      <c r="AH564" s="68"/>
      <c r="AI564" s="68"/>
      <c r="AJ564" s="68"/>
      <c r="AK564" s="68"/>
      <c r="AL564" s="68"/>
      <c r="AM564" s="68"/>
      <c r="AN564" s="68"/>
      <c r="AO564" s="68"/>
      <c r="AP564" s="68"/>
      <c r="AQ564" s="68"/>
      <c r="AR564" s="68"/>
      <c r="AS564" s="68"/>
      <c r="AT564" s="68"/>
      <c r="AU564" s="68"/>
      <c r="AV564" s="68"/>
      <c r="AW564" s="68"/>
      <c r="AX564" s="68"/>
    </row>
    <row r="565" spans="3:50" x14ac:dyDescent="0.2">
      <c r="C565" s="68"/>
      <c r="D565" s="68"/>
      <c r="E565" s="68"/>
      <c r="F565" s="68"/>
      <c r="G565" s="68"/>
      <c r="H565" s="68"/>
      <c r="I565" s="68"/>
      <c r="J565" s="68"/>
      <c r="K565" s="68"/>
      <c r="L565" s="68"/>
      <c r="M565" s="68"/>
      <c r="N565" s="68"/>
      <c r="O565" s="68"/>
      <c r="P565" s="68"/>
      <c r="Q565" s="68"/>
      <c r="R565" s="68"/>
      <c r="S565" s="68"/>
      <c r="T565" s="68"/>
      <c r="U565" s="68"/>
      <c r="V565" s="68"/>
      <c r="W565" s="68"/>
      <c r="X565" s="68"/>
      <c r="Y565" s="68"/>
      <c r="Z565" s="68"/>
      <c r="AA565" s="68"/>
      <c r="AB565" s="68"/>
      <c r="AC565" s="68"/>
      <c r="AD565" s="68"/>
      <c r="AE565" s="68"/>
      <c r="AF565" s="68"/>
      <c r="AG565" s="68"/>
      <c r="AH565" s="68"/>
      <c r="AI565" s="68"/>
      <c r="AJ565" s="68"/>
      <c r="AK565" s="68"/>
      <c r="AL565" s="68"/>
      <c r="AM565" s="68"/>
      <c r="AN565" s="68"/>
      <c r="AO565" s="68"/>
      <c r="AP565" s="68"/>
      <c r="AQ565" s="68"/>
      <c r="AR565" s="68"/>
      <c r="AS565" s="68"/>
      <c r="AT565" s="68"/>
      <c r="AU565" s="68"/>
      <c r="AV565" s="68"/>
      <c r="AW565" s="68"/>
      <c r="AX565" s="68"/>
    </row>
    <row r="566" spans="3:50" x14ac:dyDescent="0.2">
      <c r="C566" s="68"/>
      <c r="D566" s="68"/>
      <c r="E566" s="68"/>
      <c r="F566" s="68"/>
      <c r="G566" s="68"/>
      <c r="H566" s="68"/>
      <c r="I566" s="68"/>
      <c r="J566" s="68"/>
      <c r="K566" s="68"/>
      <c r="L566" s="68"/>
      <c r="M566" s="68"/>
      <c r="N566" s="68"/>
      <c r="O566" s="68"/>
      <c r="P566" s="68"/>
      <c r="Q566" s="68"/>
      <c r="R566" s="68"/>
      <c r="S566" s="68"/>
      <c r="T566" s="68"/>
      <c r="U566" s="68"/>
      <c r="V566" s="68"/>
      <c r="W566" s="68"/>
      <c r="X566" s="68"/>
      <c r="Y566" s="68"/>
      <c r="Z566" s="68"/>
      <c r="AA566" s="68"/>
      <c r="AB566" s="68"/>
      <c r="AC566" s="68"/>
      <c r="AD566" s="68"/>
      <c r="AE566" s="68"/>
      <c r="AF566" s="68"/>
      <c r="AG566" s="68"/>
      <c r="AH566" s="68"/>
      <c r="AI566" s="68"/>
      <c r="AJ566" s="68"/>
      <c r="AK566" s="68"/>
      <c r="AL566" s="68"/>
      <c r="AM566" s="68"/>
      <c r="AN566" s="68"/>
      <c r="AO566" s="68"/>
      <c r="AP566" s="68"/>
      <c r="AQ566" s="68"/>
      <c r="AR566" s="68"/>
      <c r="AS566" s="68"/>
      <c r="AT566" s="68"/>
      <c r="AU566" s="68"/>
      <c r="AV566" s="68"/>
      <c r="AW566" s="68"/>
      <c r="AX566" s="68"/>
    </row>
    <row r="567" spans="3:50" x14ac:dyDescent="0.2">
      <c r="C567" s="68"/>
      <c r="D567" s="68"/>
      <c r="E567" s="68"/>
      <c r="F567" s="68"/>
      <c r="G567" s="68"/>
      <c r="H567" s="68"/>
      <c r="I567" s="68"/>
      <c r="J567" s="68"/>
      <c r="K567" s="68"/>
      <c r="L567" s="68"/>
      <c r="M567" s="68"/>
      <c r="N567" s="68"/>
      <c r="O567" s="68"/>
      <c r="P567" s="68"/>
      <c r="Q567" s="68"/>
      <c r="R567" s="68"/>
      <c r="S567" s="68"/>
      <c r="T567" s="68"/>
      <c r="U567" s="68"/>
      <c r="V567" s="68"/>
      <c r="W567" s="68"/>
      <c r="X567" s="68"/>
      <c r="Y567" s="68"/>
      <c r="Z567" s="68"/>
      <c r="AA567" s="68"/>
      <c r="AB567" s="68"/>
      <c r="AC567" s="68"/>
      <c r="AD567" s="68"/>
      <c r="AE567" s="68"/>
      <c r="AF567" s="68"/>
      <c r="AG567" s="68"/>
      <c r="AH567" s="68"/>
      <c r="AI567" s="68"/>
      <c r="AJ567" s="68"/>
      <c r="AK567" s="68"/>
      <c r="AL567" s="68"/>
      <c r="AM567" s="68"/>
      <c r="AN567" s="68"/>
      <c r="AO567" s="68"/>
      <c r="AP567" s="68"/>
      <c r="AQ567" s="68"/>
      <c r="AR567" s="68"/>
      <c r="AS567" s="68"/>
      <c r="AT567" s="68"/>
      <c r="AU567" s="68"/>
      <c r="AV567" s="68"/>
      <c r="AW567" s="68"/>
      <c r="AX567" s="68"/>
    </row>
    <row r="568" spans="3:50" x14ac:dyDescent="0.2">
      <c r="C568" s="68"/>
      <c r="D568" s="68"/>
      <c r="E568" s="68"/>
      <c r="F568" s="68"/>
      <c r="G568" s="68"/>
      <c r="H568" s="68"/>
      <c r="I568" s="68"/>
      <c r="J568" s="68"/>
      <c r="K568" s="68"/>
      <c r="L568" s="68"/>
      <c r="M568" s="68"/>
      <c r="N568" s="68"/>
      <c r="O568" s="68"/>
      <c r="P568" s="68"/>
      <c r="Q568" s="68"/>
      <c r="R568" s="68"/>
      <c r="S568" s="68"/>
      <c r="T568" s="68"/>
      <c r="U568" s="68"/>
      <c r="V568" s="68"/>
      <c r="W568" s="68"/>
      <c r="X568" s="68"/>
      <c r="Y568" s="68"/>
      <c r="Z568" s="68"/>
      <c r="AA568" s="68"/>
      <c r="AB568" s="68"/>
      <c r="AC568" s="68"/>
      <c r="AD568" s="68"/>
      <c r="AE568" s="68"/>
      <c r="AF568" s="68"/>
      <c r="AG568" s="68"/>
      <c r="AH568" s="68"/>
      <c r="AI568" s="68"/>
      <c r="AJ568" s="68"/>
      <c r="AK568" s="68"/>
      <c r="AL568" s="68"/>
      <c r="AM568" s="68"/>
      <c r="AN568" s="68"/>
      <c r="AO568" s="68"/>
      <c r="AP568" s="68"/>
      <c r="AQ568" s="68"/>
      <c r="AR568" s="68"/>
      <c r="AS568" s="68"/>
      <c r="AT568" s="68"/>
      <c r="AU568" s="68"/>
      <c r="AV568" s="68"/>
      <c r="AW568" s="68"/>
      <c r="AX568" s="68"/>
    </row>
    <row r="569" spans="3:50" x14ac:dyDescent="0.2">
      <c r="C569" s="68"/>
      <c r="D569" s="68"/>
      <c r="E569" s="68"/>
      <c r="F569" s="68"/>
      <c r="G569" s="68"/>
      <c r="H569" s="68"/>
      <c r="I569" s="68"/>
      <c r="J569" s="68"/>
      <c r="K569" s="68"/>
      <c r="L569" s="68"/>
      <c r="M569" s="68"/>
      <c r="N569" s="68"/>
      <c r="O569" s="68"/>
      <c r="P569" s="68"/>
      <c r="Q569" s="68"/>
      <c r="R569" s="68"/>
      <c r="S569" s="68"/>
      <c r="T569" s="68"/>
      <c r="U569" s="68"/>
      <c r="V569" s="68"/>
      <c r="W569" s="68"/>
      <c r="X569" s="68"/>
      <c r="Y569" s="68"/>
      <c r="Z569" s="68"/>
      <c r="AA569" s="68"/>
      <c r="AB569" s="68"/>
      <c r="AC569" s="68"/>
      <c r="AD569" s="68"/>
      <c r="AE569" s="68"/>
      <c r="AF569" s="68"/>
      <c r="AG569" s="68"/>
      <c r="AH569" s="68"/>
      <c r="AI569" s="68"/>
      <c r="AJ569" s="68"/>
      <c r="AK569" s="68"/>
      <c r="AL569" s="68"/>
      <c r="AM569" s="68"/>
      <c r="AN569" s="68"/>
      <c r="AO569" s="68"/>
      <c r="AP569" s="68"/>
      <c r="AQ569" s="68"/>
      <c r="AR569" s="68"/>
      <c r="AS569" s="68"/>
      <c r="AT569" s="68"/>
      <c r="AU569" s="68"/>
      <c r="AV569" s="68"/>
      <c r="AW569" s="68"/>
      <c r="AX569" s="68"/>
    </row>
    <row r="570" spans="3:50" x14ac:dyDescent="0.2">
      <c r="C570" s="68"/>
      <c r="D570" s="68"/>
      <c r="E570" s="68"/>
      <c r="F570" s="68"/>
      <c r="G570" s="68"/>
      <c r="H570" s="68"/>
      <c r="I570" s="68"/>
      <c r="J570" s="68"/>
      <c r="K570" s="68"/>
      <c r="L570" s="68"/>
      <c r="M570" s="68"/>
      <c r="N570" s="68"/>
      <c r="O570" s="68"/>
      <c r="P570" s="68"/>
      <c r="Q570" s="68"/>
      <c r="R570" s="68"/>
      <c r="S570" s="68"/>
      <c r="T570" s="68"/>
      <c r="U570" s="68"/>
      <c r="V570" s="68"/>
      <c r="W570" s="68"/>
      <c r="X570" s="68"/>
      <c r="Y570" s="68"/>
      <c r="Z570" s="68"/>
      <c r="AA570" s="68"/>
      <c r="AB570" s="68"/>
      <c r="AC570" s="68"/>
      <c r="AD570" s="68"/>
      <c r="AE570" s="68"/>
      <c r="AF570" s="68"/>
      <c r="AG570" s="68"/>
      <c r="AH570" s="68"/>
      <c r="AI570" s="68"/>
      <c r="AJ570" s="68"/>
      <c r="AK570" s="68"/>
      <c r="AL570" s="68"/>
      <c r="AM570" s="68"/>
      <c r="AN570" s="68"/>
      <c r="AO570" s="68"/>
      <c r="AP570" s="68"/>
      <c r="AQ570" s="68"/>
      <c r="AR570" s="68"/>
      <c r="AS570" s="68"/>
      <c r="AT570" s="68"/>
      <c r="AU570" s="68"/>
      <c r="AV570" s="68"/>
      <c r="AW570" s="68"/>
      <c r="AX570" s="68"/>
    </row>
    <row r="571" spans="3:50" x14ac:dyDescent="0.2">
      <c r="C571" s="68"/>
      <c r="D571" s="68"/>
      <c r="E571" s="68"/>
      <c r="F571" s="68"/>
      <c r="G571" s="68"/>
      <c r="H571" s="68"/>
      <c r="I571" s="68"/>
      <c r="J571" s="68"/>
      <c r="K571" s="68"/>
      <c r="L571" s="68"/>
      <c r="M571" s="68"/>
      <c r="N571" s="68"/>
      <c r="O571" s="68"/>
      <c r="P571" s="68"/>
      <c r="Q571" s="68"/>
      <c r="R571" s="68"/>
      <c r="S571" s="68"/>
      <c r="T571" s="68"/>
      <c r="U571" s="68"/>
      <c r="V571" s="68"/>
      <c r="W571" s="68"/>
      <c r="X571" s="68"/>
      <c r="Y571" s="68"/>
      <c r="Z571" s="68"/>
      <c r="AA571" s="68"/>
      <c r="AB571" s="68"/>
      <c r="AC571" s="68"/>
      <c r="AD571" s="68"/>
      <c r="AE571" s="68"/>
      <c r="AF571" s="68"/>
      <c r="AG571" s="68"/>
      <c r="AH571" s="68"/>
      <c r="AI571" s="68"/>
      <c r="AJ571" s="68"/>
      <c r="AK571" s="68"/>
      <c r="AL571" s="68"/>
      <c r="AM571" s="68"/>
      <c r="AN571" s="68"/>
      <c r="AO571" s="68"/>
      <c r="AP571" s="68"/>
      <c r="AQ571" s="68"/>
      <c r="AR571" s="68"/>
      <c r="AS571" s="68"/>
      <c r="AT571" s="68"/>
      <c r="AU571" s="68"/>
      <c r="AV571" s="68"/>
      <c r="AW571" s="68"/>
      <c r="AX571" s="68"/>
    </row>
    <row r="572" spans="3:50" x14ac:dyDescent="0.2">
      <c r="C572" s="68"/>
      <c r="D572" s="68"/>
      <c r="E572" s="68"/>
      <c r="F572" s="68"/>
      <c r="G572" s="68"/>
      <c r="H572" s="68"/>
      <c r="I572" s="68"/>
      <c r="J572" s="68"/>
      <c r="K572" s="68"/>
      <c r="L572" s="68"/>
      <c r="M572" s="68"/>
      <c r="N572" s="68"/>
      <c r="O572" s="68"/>
      <c r="P572" s="68"/>
      <c r="Q572" s="68"/>
      <c r="R572" s="68"/>
      <c r="S572" s="68"/>
      <c r="T572" s="68"/>
      <c r="U572" s="68"/>
      <c r="V572" s="68"/>
      <c r="W572" s="68"/>
      <c r="X572" s="68"/>
      <c r="Y572" s="68"/>
      <c r="Z572" s="68"/>
      <c r="AA572" s="68"/>
      <c r="AB572" s="68"/>
      <c r="AC572" s="68"/>
      <c r="AD572" s="68"/>
      <c r="AE572" s="68"/>
      <c r="AF572" s="68"/>
      <c r="AG572" s="68"/>
      <c r="AH572" s="68"/>
      <c r="AI572" s="68"/>
      <c r="AJ572" s="68"/>
      <c r="AK572" s="68"/>
      <c r="AL572" s="68"/>
      <c r="AM572" s="68"/>
      <c r="AN572" s="68"/>
      <c r="AO572" s="68"/>
      <c r="AP572" s="68"/>
      <c r="AQ572" s="68"/>
      <c r="AR572" s="68"/>
      <c r="AS572" s="68"/>
      <c r="AT572" s="68"/>
      <c r="AU572" s="68"/>
      <c r="AV572" s="68"/>
      <c r="AW572" s="68"/>
      <c r="AX572" s="68"/>
    </row>
    <row r="573" spans="3:50" x14ac:dyDescent="0.2">
      <c r="C573" s="68"/>
      <c r="D573" s="68"/>
      <c r="E573" s="68"/>
      <c r="F573" s="68"/>
      <c r="G573" s="68"/>
      <c r="H573" s="68"/>
      <c r="I573" s="68"/>
      <c r="J573" s="68"/>
      <c r="K573" s="68"/>
      <c r="L573" s="68"/>
      <c r="M573" s="68"/>
      <c r="N573" s="68"/>
      <c r="O573" s="68"/>
      <c r="P573" s="68"/>
      <c r="Q573" s="68"/>
      <c r="R573" s="68"/>
      <c r="S573" s="68"/>
      <c r="T573" s="68"/>
      <c r="U573" s="68"/>
      <c r="V573" s="68"/>
      <c r="W573" s="68"/>
      <c r="X573" s="68"/>
      <c r="Y573" s="68"/>
      <c r="Z573" s="68"/>
      <c r="AA573" s="68"/>
      <c r="AB573" s="68"/>
      <c r="AC573" s="68"/>
      <c r="AD573" s="68"/>
      <c r="AE573" s="68"/>
      <c r="AF573" s="68"/>
      <c r="AG573" s="68"/>
      <c r="AH573" s="68"/>
      <c r="AI573" s="68"/>
      <c r="AJ573" s="68"/>
      <c r="AK573" s="68"/>
      <c r="AL573" s="68"/>
      <c r="AM573" s="68"/>
      <c r="AN573" s="68"/>
      <c r="AO573" s="68"/>
      <c r="AP573" s="68"/>
      <c r="AQ573" s="68"/>
      <c r="AR573" s="68"/>
      <c r="AS573" s="68"/>
      <c r="AT573" s="68"/>
      <c r="AU573" s="68"/>
      <c r="AV573" s="68"/>
      <c r="AW573" s="68"/>
      <c r="AX573" s="68"/>
    </row>
    <row r="574" spans="3:50" x14ac:dyDescent="0.2">
      <c r="C574" s="68"/>
      <c r="D574" s="68"/>
      <c r="E574" s="68"/>
      <c r="F574" s="68"/>
      <c r="G574" s="68"/>
      <c r="H574" s="68"/>
      <c r="I574" s="68"/>
      <c r="J574" s="68"/>
      <c r="K574" s="68"/>
      <c r="L574" s="68"/>
      <c r="M574" s="68"/>
      <c r="N574" s="68"/>
      <c r="O574" s="68"/>
      <c r="P574" s="68"/>
      <c r="Q574" s="68"/>
      <c r="R574" s="68"/>
      <c r="S574" s="68"/>
      <c r="T574" s="68"/>
      <c r="U574" s="68"/>
      <c r="V574" s="68"/>
      <c r="W574" s="68"/>
      <c r="X574" s="68"/>
      <c r="Y574" s="68"/>
      <c r="Z574" s="68"/>
      <c r="AA574" s="68"/>
      <c r="AB574" s="68"/>
      <c r="AC574" s="68"/>
      <c r="AD574" s="68"/>
      <c r="AE574" s="68"/>
      <c r="AF574" s="68"/>
      <c r="AG574" s="68"/>
      <c r="AH574" s="68"/>
      <c r="AI574" s="68"/>
      <c r="AJ574" s="68"/>
      <c r="AK574" s="68"/>
      <c r="AL574" s="68"/>
      <c r="AM574" s="68"/>
      <c r="AN574" s="68"/>
      <c r="AO574" s="68"/>
      <c r="AP574" s="68"/>
      <c r="AQ574" s="68"/>
      <c r="AR574" s="68"/>
      <c r="AS574" s="68"/>
      <c r="AT574" s="68"/>
      <c r="AU574" s="68"/>
      <c r="AV574" s="68"/>
      <c r="AW574" s="68"/>
      <c r="AX574" s="68"/>
    </row>
    <row r="575" spans="3:50" x14ac:dyDescent="0.2">
      <c r="C575" s="68"/>
      <c r="D575" s="68"/>
      <c r="E575" s="68"/>
      <c r="F575" s="68"/>
      <c r="G575" s="68"/>
      <c r="H575" s="68"/>
      <c r="I575" s="68"/>
      <c r="J575" s="68"/>
      <c r="K575" s="68"/>
      <c r="L575" s="68"/>
      <c r="M575" s="68"/>
      <c r="N575" s="68"/>
      <c r="O575" s="68"/>
      <c r="P575" s="68"/>
      <c r="Q575" s="68"/>
      <c r="R575" s="68"/>
      <c r="S575" s="68"/>
      <c r="T575" s="68"/>
      <c r="U575" s="68"/>
      <c r="V575" s="68"/>
      <c r="W575" s="68"/>
      <c r="X575" s="68"/>
      <c r="Y575" s="68"/>
      <c r="Z575" s="68"/>
      <c r="AA575" s="68"/>
      <c r="AB575" s="68"/>
      <c r="AC575" s="68"/>
      <c r="AD575" s="68"/>
      <c r="AE575" s="68"/>
      <c r="AF575" s="68"/>
      <c r="AG575" s="68"/>
      <c r="AH575" s="68"/>
      <c r="AI575" s="68"/>
      <c r="AJ575" s="68"/>
      <c r="AK575" s="68"/>
      <c r="AL575" s="68"/>
      <c r="AM575" s="68"/>
      <c r="AN575" s="68"/>
      <c r="AO575" s="68"/>
      <c r="AP575" s="68"/>
      <c r="AQ575" s="68"/>
      <c r="AR575" s="68"/>
      <c r="AS575" s="68"/>
      <c r="AT575" s="68"/>
      <c r="AU575" s="68"/>
      <c r="AV575" s="68"/>
      <c r="AW575" s="68"/>
      <c r="AX575" s="68"/>
    </row>
    <row r="576" spans="3:50" x14ac:dyDescent="0.2">
      <c r="C576" s="68"/>
      <c r="D576" s="68"/>
      <c r="E576" s="68"/>
      <c r="F576" s="68"/>
      <c r="G576" s="68"/>
      <c r="H576" s="68"/>
      <c r="I576" s="68"/>
      <c r="J576" s="68"/>
      <c r="K576" s="68"/>
      <c r="L576" s="68"/>
      <c r="M576" s="68"/>
      <c r="N576" s="68"/>
      <c r="O576" s="68"/>
      <c r="P576" s="68"/>
      <c r="Q576" s="68"/>
      <c r="R576" s="68"/>
      <c r="S576" s="68"/>
      <c r="T576" s="68"/>
      <c r="U576" s="68"/>
      <c r="V576" s="68"/>
      <c r="W576" s="68"/>
      <c r="X576" s="68"/>
      <c r="Y576" s="68"/>
      <c r="Z576" s="68"/>
      <c r="AA576" s="68"/>
      <c r="AB576" s="68"/>
      <c r="AC576" s="68"/>
      <c r="AD576" s="68"/>
      <c r="AE576" s="68"/>
      <c r="AF576" s="68"/>
      <c r="AG576" s="68"/>
      <c r="AH576" s="68"/>
      <c r="AI576" s="68"/>
      <c r="AJ576" s="68"/>
      <c r="AK576" s="68"/>
      <c r="AL576" s="68"/>
      <c r="AM576" s="68"/>
      <c r="AN576" s="68"/>
      <c r="AO576" s="68"/>
      <c r="AP576" s="68"/>
      <c r="AQ576" s="68"/>
      <c r="AR576" s="68"/>
      <c r="AS576" s="68"/>
      <c r="AT576" s="68"/>
      <c r="AU576" s="68"/>
      <c r="AV576" s="68"/>
      <c r="AW576" s="68"/>
      <c r="AX576" s="68"/>
    </row>
    <row r="577" spans="3:50" x14ac:dyDescent="0.2">
      <c r="C577" s="68"/>
      <c r="D577" s="68"/>
      <c r="E577" s="68"/>
      <c r="F577" s="68"/>
      <c r="G577" s="68"/>
      <c r="H577" s="68"/>
      <c r="I577" s="68"/>
      <c r="J577" s="68"/>
      <c r="K577" s="68"/>
      <c r="L577" s="68"/>
      <c r="M577" s="68"/>
      <c r="N577" s="68"/>
      <c r="O577" s="68"/>
      <c r="P577" s="68"/>
      <c r="Q577" s="68"/>
      <c r="R577" s="68"/>
      <c r="S577" s="68"/>
      <c r="T577" s="68"/>
      <c r="U577" s="68"/>
      <c r="V577" s="68"/>
      <c r="W577" s="68"/>
      <c r="X577" s="68"/>
      <c r="Y577" s="68"/>
      <c r="Z577" s="68"/>
      <c r="AA577" s="68"/>
      <c r="AB577" s="68"/>
      <c r="AC577" s="68"/>
      <c r="AD577" s="68"/>
      <c r="AE577" s="68"/>
      <c r="AF577" s="68"/>
      <c r="AG577" s="68"/>
      <c r="AH577" s="68"/>
      <c r="AI577" s="68"/>
      <c r="AJ577" s="68"/>
      <c r="AK577" s="68"/>
      <c r="AL577" s="68"/>
      <c r="AM577" s="68"/>
      <c r="AN577" s="68"/>
      <c r="AO577" s="68"/>
      <c r="AP577" s="68"/>
      <c r="AQ577" s="68"/>
      <c r="AR577" s="68"/>
      <c r="AS577" s="68"/>
      <c r="AT577" s="68"/>
      <c r="AU577" s="68"/>
      <c r="AV577" s="68"/>
      <c r="AW577" s="68"/>
      <c r="AX577" s="68"/>
    </row>
    <row r="578" spans="3:50" x14ac:dyDescent="0.2">
      <c r="C578" s="68"/>
      <c r="D578" s="68"/>
      <c r="E578" s="68"/>
      <c r="F578" s="68"/>
      <c r="G578" s="68"/>
      <c r="H578" s="68"/>
      <c r="I578" s="68"/>
      <c r="J578" s="68"/>
      <c r="K578" s="68"/>
      <c r="L578" s="68"/>
      <c r="M578" s="68"/>
      <c r="N578" s="68"/>
      <c r="O578" s="68"/>
      <c r="P578" s="68"/>
      <c r="Q578" s="68"/>
      <c r="R578" s="68"/>
      <c r="S578" s="68"/>
      <c r="T578" s="68"/>
      <c r="U578" s="68"/>
      <c r="V578" s="68"/>
      <c r="W578" s="68"/>
      <c r="X578" s="68"/>
      <c r="Y578" s="68"/>
      <c r="Z578" s="68"/>
      <c r="AA578" s="68"/>
      <c r="AB578" s="68"/>
      <c r="AC578" s="68"/>
      <c r="AD578" s="68"/>
      <c r="AE578" s="68"/>
      <c r="AF578" s="68"/>
      <c r="AG578" s="68"/>
      <c r="AH578" s="68"/>
      <c r="AI578" s="68"/>
      <c r="AJ578" s="68"/>
      <c r="AK578" s="68"/>
      <c r="AL578" s="68"/>
      <c r="AM578" s="68"/>
      <c r="AN578" s="68"/>
      <c r="AO578" s="68"/>
      <c r="AP578" s="68"/>
      <c r="AQ578" s="68"/>
      <c r="AR578" s="68"/>
      <c r="AS578" s="68"/>
      <c r="AT578" s="68"/>
      <c r="AU578" s="68"/>
      <c r="AV578" s="68"/>
      <c r="AW578" s="68"/>
      <c r="AX578" s="68"/>
    </row>
    <row r="579" spans="3:50" x14ac:dyDescent="0.2">
      <c r="C579" s="68"/>
      <c r="D579" s="68"/>
      <c r="E579" s="68"/>
      <c r="F579" s="68"/>
      <c r="G579" s="68"/>
      <c r="H579" s="68"/>
      <c r="I579" s="68"/>
      <c r="J579" s="68"/>
      <c r="K579" s="68"/>
      <c r="L579" s="68"/>
      <c r="M579" s="68"/>
      <c r="N579" s="68"/>
      <c r="O579" s="68"/>
      <c r="P579" s="68"/>
      <c r="Q579" s="68"/>
      <c r="R579" s="68"/>
      <c r="S579" s="68"/>
      <c r="T579" s="68"/>
      <c r="U579" s="68"/>
      <c r="V579" s="68"/>
      <c r="W579" s="68"/>
      <c r="X579" s="68"/>
      <c r="Y579" s="68"/>
      <c r="Z579" s="68"/>
      <c r="AA579" s="68"/>
      <c r="AB579" s="68"/>
      <c r="AC579" s="68"/>
      <c r="AD579" s="68"/>
      <c r="AE579" s="68"/>
      <c r="AF579" s="68"/>
      <c r="AG579" s="68"/>
      <c r="AH579" s="68"/>
      <c r="AI579" s="68"/>
      <c r="AJ579" s="68"/>
      <c r="AK579" s="68"/>
      <c r="AL579" s="68"/>
      <c r="AM579" s="68"/>
      <c r="AN579" s="68"/>
      <c r="AO579" s="68"/>
      <c r="AP579" s="68"/>
      <c r="AQ579" s="68"/>
      <c r="AR579" s="68"/>
      <c r="AS579" s="68"/>
      <c r="AT579" s="68"/>
      <c r="AU579" s="68"/>
      <c r="AV579" s="68"/>
      <c r="AW579" s="68"/>
      <c r="AX579" s="68"/>
    </row>
    <row r="580" spans="3:50" x14ac:dyDescent="0.2">
      <c r="C580" s="68"/>
      <c r="D580" s="68"/>
      <c r="E580" s="68"/>
      <c r="F580" s="68"/>
      <c r="G580" s="68"/>
      <c r="H580" s="68"/>
      <c r="I580" s="68"/>
      <c r="J580" s="68"/>
      <c r="K580" s="68"/>
      <c r="L580" s="68"/>
      <c r="M580" s="68"/>
      <c r="N580" s="68"/>
      <c r="O580" s="68"/>
      <c r="P580" s="68"/>
      <c r="Q580" s="68"/>
      <c r="R580" s="68"/>
      <c r="S580" s="68"/>
      <c r="T580" s="68"/>
      <c r="U580" s="68"/>
      <c r="V580" s="68"/>
      <c r="W580" s="68"/>
      <c r="X580" s="68"/>
      <c r="Y580" s="68"/>
      <c r="Z580" s="68"/>
      <c r="AA580" s="68"/>
      <c r="AB580" s="68"/>
      <c r="AC580" s="68"/>
      <c r="AD580" s="68"/>
      <c r="AE580" s="68"/>
      <c r="AF580" s="68"/>
      <c r="AG580" s="68"/>
      <c r="AH580" s="68"/>
      <c r="AI580" s="68"/>
      <c r="AJ580" s="68"/>
      <c r="AK580" s="68"/>
      <c r="AL580" s="68"/>
      <c r="AM580" s="68"/>
      <c r="AN580" s="68"/>
      <c r="AO580" s="68"/>
      <c r="AP580" s="68"/>
      <c r="AQ580" s="68"/>
      <c r="AR580" s="68"/>
      <c r="AS580" s="68"/>
      <c r="AT580" s="68"/>
      <c r="AU580" s="68"/>
      <c r="AV580" s="68"/>
      <c r="AW580" s="68"/>
      <c r="AX580" s="68"/>
    </row>
    <row r="581" spans="3:50" x14ac:dyDescent="0.2">
      <c r="C581" s="68"/>
      <c r="D581" s="68"/>
      <c r="E581" s="68"/>
      <c r="F581" s="68"/>
      <c r="G581" s="68"/>
      <c r="H581" s="68"/>
      <c r="I581" s="68"/>
      <c r="J581" s="68"/>
      <c r="K581" s="68"/>
      <c r="L581" s="68"/>
      <c r="M581" s="68"/>
      <c r="N581" s="68"/>
      <c r="O581" s="68"/>
      <c r="P581" s="68"/>
      <c r="Q581" s="68"/>
      <c r="R581" s="68"/>
      <c r="S581" s="68"/>
      <c r="T581" s="68"/>
      <c r="U581" s="68"/>
      <c r="V581" s="68"/>
      <c r="W581" s="68"/>
      <c r="X581" s="68"/>
      <c r="Y581" s="68"/>
      <c r="Z581" s="68"/>
      <c r="AA581" s="68"/>
      <c r="AB581" s="68"/>
      <c r="AC581" s="68"/>
      <c r="AD581" s="68"/>
      <c r="AE581" s="68"/>
      <c r="AF581" s="68"/>
      <c r="AG581" s="68"/>
      <c r="AH581" s="68"/>
      <c r="AI581" s="68"/>
      <c r="AJ581" s="68"/>
      <c r="AK581" s="68"/>
      <c r="AL581" s="68"/>
      <c r="AM581" s="68"/>
      <c r="AN581" s="68"/>
      <c r="AO581" s="68"/>
      <c r="AP581" s="68"/>
      <c r="AQ581" s="68"/>
      <c r="AR581" s="68"/>
      <c r="AS581" s="68"/>
      <c r="AT581" s="68"/>
      <c r="AU581" s="68"/>
      <c r="AV581" s="68"/>
      <c r="AW581" s="68"/>
      <c r="AX581" s="68"/>
    </row>
    <row r="582" spans="3:50" x14ac:dyDescent="0.2">
      <c r="C582" s="68"/>
      <c r="D582" s="68"/>
      <c r="E582" s="68"/>
      <c r="F582" s="68"/>
      <c r="G582" s="68"/>
      <c r="H582" s="68"/>
      <c r="I582" s="68"/>
      <c r="J582" s="68"/>
      <c r="K582" s="68"/>
      <c r="L582" s="68"/>
      <c r="M582" s="68"/>
      <c r="N582" s="68"/>
      <c r="O582" s="68"/>
      <c r="P582" s="68"/>
      <c r="Q582" s="68"/>
      <c r="R582" s="68"/>
      <c r="S582" s="68"/>
      <c r="T582" s="68"/>
      <c r="U582" s="68"/>
      <c r="V582" s="68"/>
      <c r="W582" s="68"/>
      <c r="X582" s="68"/>
      <c r="Y582" s="68"/>
      <c r="Z582" s="68"/>
      <c r="AA582" s="68"/>
      <c r="AB582" s="68"/>
      <c r="AC582" s="68"/>
      <c r="AD582" s="68"/>
      <c r="AE582" s="68"/>
      <c r="AF582" s="68"/>
      <c r="AG582" s="68"/>
      <c r="AH582" s="68"/>
      <c r="AI582" s="68"/>
      <c r="AJ582" s="68"/>
      <c r="AK582" s="68"/>
      <c r="AL582" s="68"/>
      <c r="AM582" s="68"/>
      <c r="AN582" s="68"/>
      <c r="AO582" s="68"/>
      <c r="AP582" s="68"/>
      <c r="AQ582" s="68"/>
      <c r="AR582" s="68"/>
      <c r="AS582" s="68"/>
      <c r="AT582" s="68"/>
      <c r="AU582" s="68"/>
      <c r="AV582" s="68"/>
      <c r="AW582" s="68"/>
      <c r="AX582" s="68"/>
    </row>
    <row r="583" spans="3:50" x14ac:dyDescent="0.2">
      <c r="C583" s="68"/>
      <c r="D583" s="68"/>
      <c r="E583" s="68"/>
      <c r="F583" s="68"/>
      <c r="G583" s="68"/>
      <c r="H583" s="68"/>
      <c r="I583" s="68"/>
      <c r="J583" s="68"/>
      <c r="K583" s="68"/>
      <c r="L583" s="68"/>
      <c r="M583" s="68"/>
      <c r="N583" s="68"/>
      <c r="O583" s="68"/>
      <c r="P583" s="68"/>
      <c r="Q583" s="68"/>
      <c r="R583" s="68"/>
      <c r="S583" s="68"/>
      <c r="T583" s="68"/>
      <c r="U583" s="68"/>
      <c r="V583" s="68"/>
      <c r="W583" s="68"/>
      <c r="X583" s="68"/>
      <c r="Y583" s="68"/>
      <c r="Z583" s="68"/>
      <c r="AA583" s="68"/>
      <c r="AB583" s="68"/>
      <c r="AC583" s="68"/>
      <c r="AD583" s="68"/>
      <c r="AE583" s="68"/>
      <c r="AF583" s="68"/>
      <c r="AG583" s="68"/>
      <c r="AH583" s="68"/>
      <c r="AI583" s="68"/>
      <c r="AJ583" s="68"/>
      <c r="AK583" s="68"/>
      <c r="AL583" s="68"/>
      <c r="AM583" s="68"/>
      <c r="AN583" s="68"/>
      <c r="AO583" s="68"/>
      <c r="AP583" s="68"/>
      <c r="AQ583" s="68"/>
      <c r="AR583" s="68"/>
      <c r="AS583" s="68"/>
      <c r="AT583" s="68"/>
      <c r="AU583" s="68"/>
      <c r="AV583" s="68"/>
      <c r="AW583" s="68"/>
      <c r="AX583" s="68"/>
    </row>
    <row r="584" spans="3:50" x14ac:dyDescent="0.2">
      <c r="C584" s="68"/>
      <c r="D584" s="68"/>
      <c r="E584" s="68"/>
      <c r="F584" s="68"/>
      <c r="G584" s="68"/>
      <c r="H584" s="68"/>
      <c r="I584" s="68"/>
      <c r="J584" s="68"/>
      <c r="K584" s="68"/>
      <c r="L584" s="68"/>
      <c r="M584" s="68"/>
      <c r="N584" s="68"/>
      <c r="O584" s="68"/>
      <c r="P584" s="68"/>
      <c r="Q584" s="68"/>
      <c r="R584" s="68"/>
      <c r="S584" s="68"/>
      <c r="T584" s="68"/>
      <c r="U584" s="68"/>
      <c r="V584" s="68"/>
      <c r="W584" s="68"/>
      <c r="X584" s="68"/>
      <c r="Y584" s="68"/>
      <c r="Z584" s="68"/>
      <c r="AA584" s="68"/>
      <c r="AB584" s="68"/>
      <c r="AC584" s="68"/>
      <c r="AD584" s="68"/>
      <c r="AE584" s="68"/>
      <c r="AF584" s="68"/>
      <c r="AG584" s="68"/>
      <c r="AH584" s="68"/>
      <c r="AI584" s="68"/>
      <c r="AJ584" s="68"/>
      <c r="AK584" s="68"/>
      <c r="AL584" s="68"/>
      <c r="AM584" s="68"/>
      <c r="AN584" s="68"/>
      <c r="AO584" s="68"/>
      <c r="AP584" s="68"/>
      <c r="AQ584" s="68"/>
      <c r="AR584" s="68"/>
      <c r="AS584" s="68"/>
      <c r="AT584" s="68"/>
      <c r="AU584" s="68"/>
      <c r="AV584" s="68"/>
      <c r="AW584" s="68"/>
      <c r="AX584" s="68"/>
    </row>
    <row r="585" spans="3:50" x14ac:dyDescent="0.2">
      <c r="C585" s="68"/>
      <c r="D585" s="68"/>
      <c r="E585" s="68"/>
      <c r="F585" s="68"/>
      <c r="G585" s="68"/>
      <c r="H585" s="68"/>
      <c r="I585" s="68"/>
      <c r="J585" s="68"/>
      <c r="K585" s="68"/>
      <c r="L585" s="68"/>
      <c r="M585" s="68"/>
      <c r="N585" s="68"/>
      <c r="O585" s="68"/>
      <c r="P585" s="68"/>
      <c r="Q585" s="68"/>
      <c r="R585" s="68"/>
      <c r="S585" s="68"/>
      <c r="T585" s="68"/>
      <c r="U585" s="68"/>
      <c r="V585" s="68"/>
      <c r="W585" s="68"/>
      <c r="X585" s="68"/>
      <c r="Y585" s="68"/>
      <c r="Z585" s="68"/>
      <c r="AA585" s="68"/>
      <c r="AB585" s="68"/>
      <c r="AC585" s="68"/>
      <c r="AD585" s="68"/>
      <c r="AE585" s="68"/>
      <c r="AF585" s="68"/>
      <c r="AG585" s="68"/>
      <c r="AH585" s="68"/>
      <c r="AI585" s="68"/>
      <c r="AJ585" s="68"/>
      <c r="AK585" s="68"/>
      <c r="AL585" s="68"/>
      <c r="AM585" s="68"/>
      <c r="AN585" s="68"/>
      <c r="AO585" s="68"/>
      <c r="AP585" s="68"/>
      <c r="AQ585" s="68"/>
      <c r="AR585" s="68"/>
      <c r="AS585" s="68"/>
      <c r="AT585" s="68"/>
      <c r="AU585" s="68"/>
      <c r="AV585" s="68"/>
      <c r="AW585" s="68"/>
      <c r="AX585" s="68"/>
    </row>
    <row r="586" spans="3:50" x14ac:dyDescent="0.2">
      <c r="C586" s="68"/>
      <c r="D586" s="68"/>
      <c r="E586" s="68"/>
      <c r="F586" s="68"/>
      <c r="G586" s="68"/>
      <c r="H586" s="68"/>
      <c r="I586" s="68"/>
      <c r="J586" s="68"/>
      <c r="K586" s="68"/>
      <c r="L586" s="68"/>
      <c r="M586" s="68"/>
      <c r="N586" s="68"/>
      <c r="O586" s="68"/>
      <c r="P586" s="68"/>
      <c r="Q586" s="68"/>
      <c r="R586" s="68"/>
      <c r="S586" s="68"/>
      <c r="T586" s="68"/>
      <c r="U586" s="68"/>
      <c r="V586" s="68"/>
      <c r="W586" s="68"/>
      <c r="X586" s="68"/>
      <c r="Y586" s="68"/>
      <c r="Z586" s="68"/>
      <c r="AA586" s="68"/>
      <c r="AB586" s="68"/>
      <c r="AC586" s="68"/>
      <c r="AD586" s="68"/>
      <c r="AE586" s="68"/>
      <c r="AF586" s="68"/>
      <c r="AG586" s="68"/>
      <c r="AH586" s="68"/>
      <c r="AI586" s="68"/>
      <c r="AJ586" s="68"/>
      <c r="AK586" s="68"/>
      <c r="AL586" s="68"/>
      <c r="AM586" s="68"/>
      <c r="AN586" s="68"/>
      <c r="AO586" s="68"/>
      <c r="AP586" s="68"/>
      <c r="AQ586" s="68"/>
      <c r="AR586" s="68"/>
      <c r="AS586" s="68"/>
      <c r="AT586" s="68"/>
      <c r="AU586" s="68"/>
      <c r="AV586" s="68"/>
      <c r="AW586" s="68"/>
      <c r="AX586" s="68"/>
    </row>
    <row r="587" spans="3:50" x14ac:dyDescent="0.2">
      <c r="C587" s="68"/>
      <c r="D587" s="68"/>
      <c r="E587" s="68"/>
      <c r="F587" s="68"/>
      <c r="G587" s="68"/>
      <c r="H587" s="68"/>
      <c r="I587" s="68"/>
      <c r="J587" s="68"/>
      <c r="K587" s="68"/>
      <c r="L587" s="68"/>
      <c r="M587" s="68"/>
      <c r="N587" s="68"/>
      <c r="O587" s="68"/>
      <c r="P587" s="68"/>
      <c r="Q587" s="68"/>
      <c r="R587" s="68"/>
      <c r="S587" s="68"/>
      <c r="T587" s="68"/>
      <c r="U587" s="68"/>
      <c r="V587" s="68"/>
      <c r="W587" s="68"/>
      <c r="X587" s="68"/>
      <c r="Y587" s="68"/>
      <c r="Z587" s="68"/>
      <c r="AA587" s="68"/>
      <c r="AB587" s="68"/>
      <c r="AC587" s="68"/>
      <c r="AD587" s="68"/>
      <c r="AE587" s="68"/>
      <c r="AF587" s="68"/>
      <c r="AG587" s="68"/>
      <c r="AH587" s="68"/>
      <c r="AI587" s="68"/>
      <c r="AJ587" s="68"/>
      <c r="AK587" s="68"/>
      <c r="AL587" s="68"/>
      <c r="AM587" s="68"/>
      <c r="AN587" s="68"/>
      <c r="AO587" s="68"/>
      <c r="AP587" s="68"/>
      <c r="AQ587" s="68"/>
      <c r="AR587" s="68"/>
      <c r="AS587" s="68"/>
      <c r="AT587" s="68"/>
      <c r="AU587" s="68"/>
      <c r="AV587" s="68"/>
      <c r="AW587" s="68"/>
      <c r="AX587" s="68"/>
    </row>
    <row r="588" spans="3:50" x14ac:dyDescent="0.2">
      <c r="C588" s="68"/>
      <c r="D588" s="68"/>
      <c r="E588" s="68"/>
      <c r="F588" s="68"/>
      <c r="G588" s="68"/>
      <c r="H588" s="68"/>
      <c r="I588" s="68"/>
      <c r="J588" s="68"/>
      <c r="K588" s="68"/>
      <c r="L588" s="68"/>
      <c r="M588" s="68"/>
      <c r="N588" s="68"/>
      <c r="O588" s="68"/>
      <c r="P588" s="68"/>
      <c r="Q588" s="68"/>
      <c r="R588" s="68"/>
      <c r="S588" s="68"/>
      <c r="T588" s="68"/>
      <c r="U588" s="68"/>
      <c r="V588" s="68"/>
      <c r="W588" s="68"/>
      <c r="X588" s="68"/>
      <c r="Y588" s="68"/>
      <c r="Z588" s="68"/>
      <c r="AA588" s="68"/>
      <c r="AB588" s="68"/>
      <c r="AC588" s="68"/>
      <c r="AD588" s="68"/>
      <c r="AE588" s="68"/>
      <c r="AF588" s="68"/>
      <c r="AG588" s="68"/>
      <c r="AH588" s="68"/>
      <c r="AI588" s="68"/>
      <c r="AJ588" s="68"/>
      <c r="AK588" s="68"/>
      <c r="AL588" s="68"/>
      <c r="AM588" s="68"/>
      <c r="AN588" s="68"/>
      <c r="AO588" s="68"/>
      <c r="AP588" s="68"/>
      <c r="AQ588" s="68"/>
      <c r="AR588" s="68"/>
      <c r="AS588" s="68"/>
      <c r="AT588" s="68"/>
      <c r="AU588" s="68"/>
      <c r="AV588" s="68"/>
      <c r="AW588" s="68"/>
      <c r="AX588" s="68"/>
    </row>
    <row r="589" spans="3:50" x14ac:dyDescent="0.2">
      <c r="C589" s="68"/>
      <c r="D589" s="68"/>
      <c r="E589" s="68"/>
      <c r="F589" s="68"/>
      <c r="G589" s="68"/>
      <c r="H589" s="68"/>
      <c r="I589" s="68"/>
      <c r="J589" s="68"/>
      <c r="K589" s="68"/>
      <c r="L589" s="68"/>
      <c r="M589" s="68"/>
      <c r="N589" s="68"/>
      <c r="O589" s="68"/>
      <c r="P589" s="68"/>
      <c r="Q589" s="68"/>
      <c r="R589" s="68"/>
      <c r="S589" s="68"/>
      <c r="T589" s="68"/>
      <c r="U589" s="68"/>
      <c r="V589" s="68"/>
      <c r="W589" s="68"/>
      <c r="X589" s="68"/>
      <c r="Y589" s="68"/>
      <c r="Z589" s="68"/>
      <c r="AA589" s="68"/>
      <c r="AB589" s="68"/>
      <c r="AC589" s="68"/>
      <c r="AD589" s="68"/>
      <c r="AE589" s="68"/>
      <c r="AF589" s="68"/>
      <c r="AG589" s="68"/>
      <c r="AH589" s="68"/>
      <c r="AI589" s="68"/>
      <c r="AJ589" s="68"/>
      <c r="AK589" s="68"/>
      <c r="AL589" s="68"/>
      <c r="AM589" s="68"/>
      <c r="AN589" s="68"/>
      <c r="AO589" s="68"/>
      <c r="AP589" s="68"/>
      <c r="AQ589" s="68"/>
      <c r="AR589" s="68"/>
      <c r="AS589" s="68"/>
      <c r="AT589" s="68"/>
      <c r="AU589" s="68"/>
      <c r="AV589" s="68"/>
      <c r="AW589" s="68"/>
      <c r="AX589" s="68"/>
    </row>
    <row r="590" spans="3:50" x14ac:dyDescent="0.2">
      <c r="C590" s="68"/>
      <c r="D590" s="68"/>
      <c r="E590" s="68"/>
      <c r="F590" s="68"/>
      <c r="G590" s="68"/>
      <c r="H590" s="68"/>
      <c r="I590" s="68"/>
      <c r="J590" s="68"/>
      <c r="K590" s="68"/>
      <c r="L590" s="68"/>
      <c r="M590" s="68"/>
      <c r="N590" s="68"/>
      <c r="O590" s="68"/>
      <c r="P590" s="68"/>
      <c r="Q590" s="68"/>
      <c r="R590" s="68"/>
      <c r="S590" s="68"/>
      <c r="T590" s="68"/>
      <c r="U590" s="68"/>
      <c r="V590" s="68"/>
      <c r="W590" s="68"/>
      <c r="X590" s="68"/>
      <c r="Y590" s="68"/>
      <c r="Z590" s="68"/>
      <c r="AA590" s="68"/>
      <c r="AB590" s="68"/>
      <c r="AC590" s="68"/>
      <c r="AD590" s="68"/>
      <c r="AE590" s="68"/>
      <c r="AF590" s="68"/>
      <c r="AG590" s="68"/>
      <c r="AH590" s="68"/>
      <c r="AI590" s="68"/>
      <c r="AJ590" s="68"/>
      <c r="AK590" s="68"/>
      <c r="AL590" s="68"/>
      <c r="AM590" s="68"/>
      <c r="AN590" s="68"/>
      <c r="AO590" s="68"/>
      <c r="AP590" s="68"/>
      <c r="AQ590" s="68"/>
      <c r="AR590" s="68"/>
      <c r="AS590" s="68"/>
      <c r="AT590" s="68"/>
      <c r="AU590" s="68"/>
      <c r="AV590" s="68"/>
      <c r="AW590" s="68"/>
      <c r="AX590" s="68"/>
    </row>
    <row r="591" spans="3:50" x14ac:dyDescent="0.2">
      <c r="C591" s="68"/>
      <c r="D591" s="68"/>
      <c r="E591" s="68"/>
      <c r="F591" s="68"/>
      <c r="G591" s="68"/>
      <c r="H591" s="68"/>
      <c r="I591" s="68"/>
      <c r="J591" s="68"/>
      <c r="K591" s="68"/>
      <c r="L591" s="68"/>
      <c r="M591" s="68"/>
      <c r="N591" s="68"/>
      <c r="O591" s="68"/>
      <c r="P591" s="68"/>
      <c r="Q591" s="68"/>
      <c r="R591" s="68"/>
      <c r="S591" s="68"/>
      <c r="T591" s="68"/>
      <c r="U591" s="68"/>
      <c r="V591" s="68"/>
      <c r="W591" s="68"/>
      <c r="X591" s="68"/>
      <c r="Y591" s="68"/>
      <c r="Z591" s="68"/>
      <c r="AA591" s="68"/>
      <c r="AB591" s="68"/>
      <c r="AC591" s="68"/>
      <c r="AD591" s="68"/>
      <c r="AE591" s="68"/>
      <c r="AF591" s="68"/>
      <c r="AG591" s="68"/>
      <c r="AH591" s="68"/>
      <c r="AI591" s="68"/>
      <c r="AJ591" s="68"/>
      <c r="AK591" s="68"/>
      <c r="AL591" s="68"/>
      <c r="AM591" s="68"/>
      <c r="AN591" s="68"/>
      <c r="AO591" s="68"/>
      <c r="AP591" s="68"/>
      <c r="AQ591" s="68"/>
      <c r="AR591" s="68"/>
      <c r="AS591" s="68"/>
      <c r="AT591" s="68"/>
      <c r="AU591" s="68"/>
      <c r="AV591" s="68"/>
      <c r="AW591" s="68"/>
      <c r="AX591" s="68"/>
    </row>
    <row r="592" spans="3:50" x14ac:dyDescent="0.2">
      <c r="C592" s="68"/>
      <c r="D592" s="68"/>
      <c r="E592" s="68"/>
      <c r="F592" s="68"/>
      <c r="G592" s="68"/>
      <c r="H592" s="68"/>
      <c r="I592" s="68"/>
      <c r="J592" s="68"/>
      <c r="K592" s="68"/>
      <c r="L592" s="68"/>
      <c r="M592" s="68"/>
      <c r="N592" s="68"/>
      <c r="O592" s="68"/>
      <c r="P592" s="68"/>
      <c r="Q592" s="68"/>
      <c r="R592" s="68"/>
      <c r="S592" s="68"/>
      <c r="T592" s="68"/>
      <c r="U592" s="68"/>
      <c r="V592" s="68"/>
      <c r="W592" s="68"/>
      <c r="X592" s="68"/>
      <c r="Y592" s="68"/>
      <c r="Z592" s="68"/>
      <c r="AA592" s="68"/>
      <c r="AB592" s="68"/>
      <c r="AC592" s="68"/>
      <c r="AD592" s="68"/>
      <c r="AE592" s="68"/>
      <c r="AF592" s="68"/>
      <c r="AG592" s="68"/>
      <c r="AH592" s="68"/>
      <c r="AI592" s="68"/>
      <c r="AJ592" s="68"/>
      <c r="AK592" s="68"/>
      <c r="AL592" s="68"/>
      <c r="AM592" s="68"/>
      <c r="AN592" s="68"/>
      <c r="AO592" s="68"/>
      <c r="AP592" s="68"/>
      <c r="AQ592" s="68"/>
      <c r="AR592" s="68"/>
      <c r="AS592" s="68"/>
      <c r="AT592" s="68"/>
      <c r="AU592" s="68"/>
      <c r="AV592" s="68"/>
      <c r="AW592" s="68"/>
      <c r="AX592" s="68"/>
    </row>
    <row r="593" spans="3:50" x14ac:dyDescent="0.2">
      <c r="C593" s="68"/>
      <c r="D593" s="68"/>
      <c r="E593" s="68"/>
      <c r="F593" s="68"/>
      <c r="G593" s="68"/>
      <c r="H593" s="68"/>
      <c r="I593" s="68"/>
      <c r="J593" s="68"/>
      <c r="K593" s="68"/>
      <c r="L593" s="68"/>
      <c r="M593" s="68"/>
      <c r="N593" s="68"/>
      <c r="O593" s="68"/>
      <c r="P593" s="68"/>
      <c r="Q593" s="68"/>
      <c r="R593" s="68"/>
      <c r="S593" s="68"/>
      <c r="T593" s="68"/>
      <c r="U593" s="68"/>
      <c r="V593" s="68"/>
      <c r="W593" s="68"/>
      <c r="X593" s="68"/>
      <c r="Y593" s="68"/>
      <c r="Z593" s="68"/>
      <c r="AA593" s="68"/>
      <c r="AB593" s="68"/>
      <c r="AC593" s="68"/>
      <c r="AD593" s="68"/>
      <c r="AE593" s="68"/>
      <c r="AF593" s="68"/>
      <c r="AG593" s="68"/>
      <c r="AH593" s="68"/>
      <c r="AI593" s="68"/>
      <c r="AJ593" s="68"/>
      <c r="AK593" s="68"/>
      <c r="AL593" s="68"/>
      <c r="AM593" s="68"/>
      <c r="AN593" s="68"/>
      <c r="AO593" s="68"/>
      <c r="AP593" s="68"/>
      <c r="AQ593" s="68"/>
      <c r="AR593" s="68"/>
      <c r="AS593" s="68"/>
      <c r="AT593" s="68"/>
      <c r="AU593" s="68"/>
      <c r="AV593" s="68"/>
      <c r="AW593" s="68"/>
      <c r="AX593" s="68"/>
    </row>
    <row r="594" spans="3:50" x14ac:dyDescent="0.2">
      <c r="C594" s="68"/>
      <c r="D594" s="68"/>
      <c r="E594" s="68"/>
      <c r="F594" s="68"/>
      <c r="G594" s="68"/>
      <c r="H594" s="68"/>
      <c r="I594" s="68"/>
      <c r="J594" s="68"/>
      <c r="K594" s="68"/>
      <c r="L594" s="68"/>
      <c r="M594" s="68"/>
      <c r="N594" s="68"/>
      <c r="O594" s="68"/>
      <c r="P594" s="68"/>
      <c r="Q594" s="68"/>
      <c r="R594" s="68"/>
      <c r="S594" s="68"/>
      <c r="T594" s="68"/>
      <c r="U594" s="68"/>
      <c r="V594" s="68"/>
      <c r="W594" s="68"/>
      <c r="X594" s="68"/>
      <c r="Y594" s="68"/>
      <c r="Z594" s="68"/>
      <c r="AA594" s="68"/>
      <c r="AB594" s="68"/>
      <c r="AC594" s="68"/>
      <c r="AD594" s="68"/>
      <c r="AE594" s="68"/>
      <c r="AF594" s="68"/>
      <c r="AG594" s="68"/>
      <c r="AH594" s="68"/>
      <c r="AI594" s="68"/>
      <c r="AJ594" s="68"/>
      <c r="AK594" s="68"/>
      <c r="AL594" s="68"/>
      <c r="AM594" s="68"/>
      <c r="AN594" s="68"/>
      <c r="AO594" s="68"/>
      <c r="AP594" s="68"/>
      <c r="AQ594" s="68"/>
      <c r="AR594" s="68"/>
      <c r="AS594" s="68"/>
      <c r="AT594" s="68"/>
      <c r="AU594" s="68"/>
      <c r="AV594" s="68"/>
      <c r="AW594" s="68"/>
      <c r="AX594" s="68"/>
    </row>
    <row r="595" spans="3:50" x14ac:dyDescent="0.2">
      <c r="C595" s="68"/>
      <c r="D595" s="68"/>
      <c r="E595" s="68"/>
      <c r="F595" s="68"/>
      <c r="G595" s="68"/>
      <c r="H595" s="68"/>
      <c r="I595" s="68"/>
      <c r="J595" s="68"/>
      <c r="K595" s="68"/>
      <c r="L595" s="68"/>
      <c r="M595" s="68"/>
      <c r="N595" s="68"/>
      <c r="O595" s="68"/>
      <c r="P595" s="68"/>
      <c r="Q595" s="68"/>
      <c r="R595" s="68"/>
      <c r="S595" s="68"/>
      <c r="T595" s="68"/>
      <c r="U595" s="68"/>
      <c r="V595" s="68"/>
      <c r="W595" s="68"/>
      <c r="X595" s="68"/>
      <c r="Y595" s="68"/>
      <c r="Z595" s="68"/>
      <c r="AA595" s="68"/>
      <c r="AB595" s="68"/>
      <c r="AC595" s="68"/>
      <c r="AD595" s="68"/>
      <c r="AE595" s="68"/>
      <c r="AF595" s="68"/>
      <c r="AG595" s="68"/>
      <c r="AH595" s="68"/>
      <c r="AI595" s="68"/>
      <c r="AJ595" s="68"/>
      <c r="AK595" s="68"/>
      <c r="AL595" s="68"/>
      <c r="AM595" s="68"/>
      <c r="AN595" s="68"/>
      <c r="AO595" s="68"/>
      <c r="AP595" s="68"/>
      <c r="AQ595" s="68"/>
      <c r="AR595" s="68"/>
      <c r="AS595" s="68"/>
      <c r="AT595" s="68"/>
      <c r="AU595" s="68"/>
      <c r="AV595" s="68"/>
      <c r="AW595" s="68"/>
      <c r="AX595" s="68"/>
    </row>
    <row r="596" spans="3:50" x14ac:dyDescent="0.2">
      <c r="C596" s="68"/>
      <c r="D596" s="68"/>
      <c r="E596" s="68"/>
      <c r="F596" s="68"/>
      <c r="G596" s="68"/>
      <c r="H596" s="68"/>
      <c r="I596" s="68"/>
      <c r="J596" s="68"/>
      <c r="K596" s="68"/>
      <c r="L596" s="68"/>
      <c r="M596" s="68"/>
      <c r="N596" s="68"/>
      <c r="O596" s="68"/>
      <c r="P596" s="68"/>
      <c r="Q596" s="68"/>
      <c r="R596" s="68"/>
      <c r="S596" s="68"/>
      <c r="T596" s="68"/>
      <c r="U596" s="68"/>
      <c r="V596" s="68"/>
      <c r="W596" s="68"/>
      <c r="X596" s="68"/>
      <c r="Y596" s="68"/>
      <c r="Z596" s="68"/>
      <c r="AA596" s="68"/>
      <c r="AB596" s="68"/>
      <c r="AC596" s="68"/>
      <c r="AD596" s="68"/>
      <c r="AE596" s="68"/>
      <c r="AF596" s="68"/>
      <c r="AG596" s="68"/>
      <c r="AH596" s="68"/>
      <c r="AI596" s="68"/>
      <c r="AJ596" s="68"/>
      <c r="AK596" s="68"/>
      <c r="AL596" s="68"/>
      <c r="AM596" s="68"/>
      <c r="AN596" s="68"/>
      <c r="AO596" s="68"/>
      <c r="AP596" s="68"/>
      <c r="AQ596" s="68"/>
      <c r="AR596" s="68"/>
      <c r="AS596" s="68"/>
      <c r="AT596" s="68"/>
      <c r="AU596" s="68"/>
      <c r="AV596" s="68"/>
      <c r="AW596" s="68"/>
      <c r="AX596" s="68"/>
    </row>
    <row r="597" spans="3:50" x14ac:dyDescent="0.2">
      <c r="C597" s="68"/>
      <c r="D597" s="68"/>
      <c r="E597" s="68"/>
      <c r="F597" s="68"/>
      <c r="G597" s="68"/>
      <c r="H597" s="68"/>
      <c r="I597" s="68"/>
      <c r="J597" s="68"/>
      <c r="K597" s="68"/>
      <c r="L597" s="68"/>
      <c r="M597" s="68"/>
      <c r="N597" s="68"/>
      <c r="O597" s="68"/>
      <c r="P597" s="68"/>
      <c r="Q597" s="68"/>
      <c r="R597" s="68"/>
      <c r="S597" s="68"/>
      <c r="T597" s="68"/>
      <c r="U597" s="68"/>
      <c r="V597" s="68"/>
      <c r="W597" s="68"/>
      <c r="X597" s="68"/>
      <c r="Y597" s="68"/>
      <c r="Z597" s="68"/>
      <c r="AA597" s="68"/>
      <c r="AB597" s="68"/>
      <c r="AC597" s="68"/>
      <c r="AD597" s="68"/>
      <c r="AE597" s="68"/>
      <c r="AF597" s="68"/>
      <c r="AG597" s="68"/>
      <c r="AH597" s="68"/>
      <c r="AI597" s="68"/>
      <c r="AJ597" s="68"/>
      <c r="AK597" s="68"/>
      <c r="AL597" s="68"/>
      <c r="AM597" s="68"/>
      <c r="AN597" s="68"/>
      <c r="AO597" s="68"/>
      <c r="AP597" s="68"/>
      <c r="AQ597" s="68"/>
      <c r="AR597" s="68"/>
      <c r="AS597" s="68"/>
      <c r="AT597" s="68"/>
      <c r="AU597" s="68"/>
      <c r="AV597" s="68"/>
      <c r="AW597" s="68"/>
      <c r="AX597" s="68"/>
    </row>
    <row r="598" spans="3:50" x14ac:dyDescent="0.2">
      <c r="C598" s="68"/>
      <c r="D598" s="68"/>
      <c r="E598" s="68"/>
      <c r="F598" s="68"/>
      <c r="G598" s="68"/>
      <c r="H598" s="68"/>
      <c r="I598" s="68"/>
      <c r="J598" s="68"/>
      <c r="K598" s="68"/>
      <c r="L598" s="68"/>
      <c r="M598" s="68"/>
      <c r="N598" s="68"/>
      <c r="O598" s="68"/>
      <c r="P598" s="68"/>
      <c r="Q598" s="68"/>
      <c r="R598" s="68"/>
      <c r="S598" s="68"/>
      <c r="T598" s="68"/>
      <c r="U598" s="68"/>
      <c r="V598" s="68"/>
      <c r="W598" s="68"/>
      <c r="X598" s="68"/>
      <c r="Y598" s="68"/>
      <c r="Z598" s="68"/>
      <c r="AA598" s="68"/>
      <c r="AB598" s="68"/>
      <c r="AC598" s="68"/>
      <c r="AD598" s="68"/>
      <c r="AE598" s="68"/>
      <c r="AF598" s="68"/>
      <c r="AG598" s="68"/>
      <c r="AH598" s="68"/>
      <c r="AI598" s="68"/>
      <c r="AJ598" s="68"/>
      <c r="AK598" s="68"/>
      <c r="AL598" s="68"/>
      <c r="AM598" s="68"/>
      <c r="AN598" s="68"/>
      <c r="AO598" s="68"/>
      <c r="AP598" s="68"/>
      <c r="AQ598" s="68"/>
      <c r="AR598" s="68"/>
      <c r="AS598" s="68"/>
      <c r="AT598" s="68"/>
      <c r="AU598" s="68"/>
      <c r="AV598" s="68"/>
      <c r="AW598" s="68"/>
      <c r="AX598" s="68"/>
    </row>
    <row r="599" spans="3:50" x14ac:dyDescent="0.2">
      <c r="C599" s="68"/>
      <c r="D599" s="68"/>
      <c r="E599" s="68"/>
      <c r="F599" s="68"/>
      <c r="G599" s="68"/>
      <c r="H599" s="68"/>
      <c r="I599" s="68"/>
      <c r="J599" s="68"/>
      <c r="K599" s="68"/>
      <c r="L599" s="68"/>
      <c r="M599" s="68"/>
      <c r="N599" s="68"/>
      <c r="O599" s="68"/>
      <c r="P599" s="68"/>
      <c r="Q599" s="68"/>
      <c r="R599" s="68"/>
      <c r="S599" s="68"/>
      <c r="T599" s="68"/>
      <c r="U599" s="68"/>
      <c r="V599" s="68"/>
      <c r="W599" s="68"/>
      <c r="X599" s="68"/>
      <c r="Y599" s="68"/>
      <c r="Z599" s="68"/>
      <c r="AA599" s="68"/>
      <c r="AB599" s="68"/>
      <c r="AC599" s="68"/>
      <c r="AD599" s="68"/>
      <c r="AE599" s="68"/>
      <c r="AF599" s="68"/>
      <c r="AG599" s="68"/>
      <c r="AH599" s="68"/>
      <c r="AI599" s="68"/>
      <c r="AJ599" s="68"/>
      <c r="AK599" s="68"/>
      <c r="AL599" s="68"/>
      <c r="AM599" s="68"/>
      <c r="AN599" s="68"/>
      <c r="AO599" s="68"/>
      <c r="AP599" s="68"/>
      <c r="AQ599" s="68"/>
      <c r="AR599" s="68"/>
      <c r="AS599" s="68"/>
      <c r="AT599" s="68"/>
      <c r="AU599" s="68"/>
      <c r="AV599" s="68"/>
      <c r="AW599" s="68"/>
      <c r="AX599" s="68"/>
    </row>
    <row r="600" spans="3:50" x14ac:dyDescent="0.2">
      <c r="C600" s="68"/>
      <c r="D600" s="68"/>
      <c r="E600" s="68"/>
      <c r="F600" s="68"/>
      <c r="G600" s="68"/>
      <c r="H600" s="68"/>
      <c r="I600" s="68"/>
      <c r="J600" s="68"/>
      <c r="K600" s="68"/>
      <c r="L600" s="68"/>
      <c r="M600" s="68"/>
      <c r="N600" s="68"/>
      <c r="O600" s="68"/>
      <c r="P600" s="68"/>
      <c r="Q600" s="68"/>
      <c r="R600" s="68"/>
      <c r="S600" s="68"/>
      <c r="T600" s="68"/>
      <c r="U600" s="68"/>
      <c r="V600" s="68"/>
      <c r="W600" s="68"/>
      <c r="X600" s="68"/>
      <c r="Y600" s="68"/>
      <c r="Z600" s="68"/>
      <c r="AA600" s="68"/>
      <c r="AB600" s="68"/>
      <c r="AC600" s="68"/>
      <c r="AD600" s="68"/>
      <c r="AE600" s="68"/>
      <c r="AF600" s="68"/>
      <c r="AG600" s="68"/>
      <c r="AH600" s="68"/>
      <c r="AI600" s="68"/>
      <c r="AJ600" s="68"/>
      <c r="AK600" s="68"/>
      <c r="AL600" s="68"/>
      <c r="AM600" s="68"/>
      <c r="AN600" s="68"/>
      <c r="AO600" s="68"/>
      <c r="AP600" s="68"/>
      <c r="AQ600" s="68"/>
      <c r="AR600" s="68"/>
      <c r="AS600" s="68"/>
      <c r="AT600" s="68"/>
      <c r="AU600" s="68"/>
      <c r="AV600" s="68"/>
      <c r="AW600" s="68"/>
      <c r="AX600" s="68"/>
    </row>
    <row r="601" spans="3:50" x14ac:dyDescent="0.2">
      <c r="C601" s="68"/>
      <c r="D601" s="68"/>
      <c r="E601" s="68"/>
      <c r="F601" s="68"/>
      <c r="G601" s="68"/>
      <c r="H601" s="68"/>
      <c r="I601" s="68"/>
      <c r="J601" s="68"/>
      <c r="K601" s="68"/>
      <c r="L601" s="68"/>
      <c r="M601" s="68"/>
      <c r="N601" s="68"/>
      <c r="O601" s="68"/>
      <c r="P601" s="68"/>
      <c r="Q601" s="68"/>
      <c r="R601" s="68"/>
      <c r="S601" s="68"/>
      <c r="T601" s="68"/>
      <c r="U601" s="68"/>
      <c r="V601" s="68"/>
      <c r="W601" s="68"/>
      <c r="X601" s="68"/>
      <c r="Y601" s="68"/>
      <c r="Z601" s="68"/>
      <c r="AA601" s="68"/>
      <c r="AB601" s="68"/>
      <c r="AC601" s="68"/>
      <c r="AD601" s="68"/>
      <c r="AE601" s="68"/>
      <c r="AF601" s="68"/>
      <c r="AG601" s="68"/>
      <c r="AH601" s="68"/>
      <c r="AI601" s="68"/>
      <c r="AJ601" s="68"/>
      <c r="AK601" s="68"/>
      <c r="AL601" s="68"/>
      <c r="AM601" s="68"/>
      <c r="AN601" s="68"/>
      <c r="AO601" s="68"/>
      <c r="AP601" s="68"/>
      <c r="AQ601" s="68"/>
      <c r="AR601" s="68"/>
      <c r="AS601" s="68"/>
      <c r="AT601" s="68"/>
      <c r="AU601" s="68"/>
      <c r="AV601" s="68"/>
      <c r="AW601" s="68"/>
      <c r="AX601" s="68"/>
    </row>
    <row r="602" spans="3:50" x14ac:dyDescent="0.2">
      <c r="C602" s="68"/>
      <c r="D602" s="68"/>
      <c r="E602" s="68"/>
      <c r="F602" s="68"/>
      <c r="G602" s="68"/>
      <c r="H602" s="68"/>
      <c r="I602" s="68"/>
      <c r="J602" s="68"/>
      <c r="K602" s="68"/>
      <c r="L602" s="68"/>
      <c r="M602" s="68"/>
      <c r="N602" s="68"/>
      <c r="O602" s="68"/>
      <c r="P602" s="68"/>
      <c r="Q602" s="68"/>
      <c r="R602" s="68"/>
      <c r="S602" s="68"/>
      <c r="T602" s="68"/>
      <c r="U602" s="68"/>
      <c r="V602" s="68"/>
      <c r="W602" s="68"/>
      <c r="X602" s="68"/>
      <c r="Y602" s="68"/>
      <c r="Z602" s="68"/>
      <c r="AA602" s="68"/>
      <c r="AB602" s="68"/>
      <c r="AC602" s="68"/>
      <c r="AD602" s="68"/>
      <c r="AE602" s="68"/>
      <c r="AF602" s="68"/>
      <c r="AG602" s="68"/>
      <c r="AH602" s="68"/>
      <c r="AI602" s="68"/>
      <c r="AJ602" s="68"/>
      <c r="AK602" s="68"/>
      <c r="AL602" s="68"/>
      <c r="AM602" s="68"/>
      <c r="AN602" s="68"/>
      <c r="AO602" s="68"/>
      <c r="AP602" s="68"/>
      <c r="AQ602" s="68"/>
      <c r="AR602" s="68"/>
      <c r="AS602" s="68"/>
      <c r="AT602" s="68"/>
      <c r="AU602" s="68"/>
      <c r="AV602" s="68"/>
      <c r="AW602" s="68"/>
      <c r="AX602" s="68"/>
    </row>
    <row r="603" spans="3:50" x14ac:dyDescent="0.2">
      <c r="C603" s="68"/>
      <c r="D603" s="68"/>
      <c r="E603" s="68"/>
      <c r="F603" s="68"/>
      <c r="G603" s="68"/>
      <c r="H603" s="68"/>
      <c r="I603" s="68"/>
      <c r="J603" s="68"/>
      <c r="K603" s="68"/>
      <c r="L603" s="68"/>
      <c r="M603" s="68"/>
      <c r="N603" s="68"/>
      <c r="O603" s="68"/>
      <c r="P603" s="68"/>
      <c r="Q603" s="68"/>
      <c r="R603" s="68"/>
      <c r="S603" s="68"/>
      <c r="T603" s="68"/>
      <c r="U603" s="68"/>
      <c r="V603" s="68"/>
      <c r="W603" s="68"/>
      <c r="X603" s="68"/>
      <c r="Y603" s="68"/>
      <c r="Z603" s="68"/>
      <c r="AA603" s="68"/>
      <c r="AB603" s="68"/>
      <c r="AC603" s="68"/>
      <c r="AD603" s="68"/>
      <c r="AE603" s="68"/>
      <c r="AF603" s="68"/>
      <c r="AG603" s="68"/>
      <c r="AH603" s="68"/>
      <c r="AI603" s="68"/>
      <c r="AJ603" s="68"/>
      <c r="AK603" s="68"/>
      <c r="AL603" s="68"/>
      <c r="AM603" s="68"/>
      <c r="AN603" s="68"/>
      <c r="AO603" s="68"/>
      <c r="AP603" s="68"/>
      <c r="AQ603" s="68"/>
      <c r="AR603" s="68"/>
      <c r="AS603" s="68"/>
      <c r="AT603" s="68"/>
      <c r="AU603" s="68"/>
      <c r="AV603" s="68"/>
      <c r="AW603" s="68"/>
      <c r="AX603" s="68"/>
    </row>
    <row r="604" spans="3:50" x14ac:dyDescent="0.2">
      <c r="C604" s="68"/>
      <c r="D604" s="68"/>
      <c r="E604" s="68"/>
      <c r="F604" s="68"/>
      <c r="G604" s="68"/>
      <c r="H604" s="68"/>
      <c r="I604" s="68"/>
      <c r="J604" s="68"/>
      <c r="K604" s="68"/>
      <c r="L604" s="68"/>
      <c r="M604" s="68"/>
      <c r="N604" s="68"/>
      <c r="O604" s="68"/>
      <c r="P604" s="68"/>
      <c r="Q604" s="68"/>
      <c r="R604" s="68"/>
      <c r="S604" s="68"/>
      <c r="T604" s="68"/>
      <c r="U604" s="68"/>
      <c r="V604" s="68"/>
      <c r="W604" s="68"/>
      <c r="X604" s="68"/>
      <c r="Y604" s="68"/>
      <c r="Z604" s="68"/>
      <c r="AA604" s="68"/>
      <c r="AB604" s="68"/>
      <c r="AC604" s="68"/>
      <c r="AD604" s="68"/>
      <c r="AE604" s="68"/>
      <c r="AF604" s="68"/>
      <c r="AG604" s="68"/>
      <c r="AH604" s="68"/>
      <c r="AI604" s="68"/>
      <c r="AJ604" s="68"/>
      <c r="AK604" s="68"/>
      <c r="AL604" s="68"/>
      <c r="AM604" s="68"/>
      <c r="AN604" s="68"/>
      <c r="AO604" s="68"/>
      <c r="AP604" s="68"/>
      <c r="AQ604" s="68"/>
      <c r="AR604" s="68"/>
      <c r="AS604" s="68"/>
      <c r="AT604" s="68"/>
      <c r="AU604" s="68"/>
      <c r="AV604" s="68"/>
      <c r="AW604" s="68"/>
      <c r="AX604" s="68"/>
    </row>
    <row r="605" spans="3:50" x14ac:dyDescent="0.2">
      <c r="C605" s="68"/>
      <c r="D605" s="68"/>
      <c r="E605" s="68"/>
      <c r="F605" s="68"/>
      <c r="G605" s="68"/>
      <c r="H605" s="68"/>
      <c r="I605" s="68"/>
      <c r="J605" s="68"/>
      <c r="K605" s="68"/>
      <c r="L605" s="68"/>
      <c r="M605" s="68"/>
      <c r="N605" s="68"/>
      <c r="O605" s="68"/>
      <c r="P605" s="68"/>
      <c r="Q605" s="68"/>
      <c r="R605" s="68"/>
      <c r="S605" s="68"/>
      <c r="T605" s="68"/>
      <c r="U605" s="68"/>
      <c r="V605" s="68"/>
      <c r="W605" s="68"/>
      <c r="X605" s="68"/>
      <c r="Y605" s="68"/>
      <c r="Z605" s="68"/>
      <c r="AA605" s="68"/>
      <c r="AB605" s="68"/>
      <c r="AC605" s="68"/>
      <c r="AD605" s="68"/>
      <c r="AE605" s="68"/>
      <c r="AF605" s="68"/>
      <c r="AG605" s="68"/>
      <c r="AH605" s="68"/>
      <c r="AI605" s="68"/>
      <c r="AJ605" s="68"/>
      <c r="AK605" s="68"/>
      <c r="AL605" s="68"/>
      <c r="AM605" s="68"/>
      <c r="AN605" s="68"/>
      <c r="AO605" s="68"/>
      <c r="AP605" s="68"/>
      <c r="AQ605" s="68"/>
      <c r="AR605" s="68"/>
      <c r="AS605" s="68"/>
      <c r="AT605" s="68"/>
      <c r="AU605" s="68"/>
      <c r="AV605" s="68"/>
      <c r="AW605" s="68"/>
      <c r="AX605" s="68"/>
    </row>
    <row r="606" spans="3:50" x14ac:dyDescent="0.2">
      <c r="C606" s="68"/>
      <c r="D606" s="68"/>
      <c r="E606" s="68"/>
      <c r="F606" s="68"/>
      <c r="G606" s="68"/>
      <c r="H606" s="68"/>
      <c r="I606" s="68"/>
      <c r="J606" s="68"/>
      <c r="K606" s="68"/>
      <c r="L606" s="68"/>
      <c r="M606" s="68"/>
      <c r="N606" s="68"/>
      <c r="O606" s="68"/>
      <c r="P606" s="68"/>
      <c r="Q606" s="68"/>
      <c r="R606" s="68"/>
      <c r="S606" s="68"/>
      <c r="T606" s="68"/>
      <c r="U606" s="68"/>
      <c r="V606" s="68"/>
      <c r="W606" s="68"/>
      <c r="X606" s="68"/>
      <c r="Y606" s="68"/>
      <c r="Z606" s="68"/>
      <c r="AA606" s="68"/>
      <c r="AB606" s="68"/>
      <c r="AC606" s="68"/>
      <c r="AD606" s="68"/>
      <c r="AE606" s="68"/>
      <c r="AF606" s="68"/>
      <c r="AG606" s="68"/>
      <c r="AH606" s="68"/>
      <c r="AI606" s="68"/>
      <c r="AJ606" s="68"/>
      <c r="AK606" s="68"/>
      <c r="AL606" s="68"/>
      <c r="AM606" s="68"/>
      <c r="AN606" s="68"/>
      <c r="AO606" s="68"/>
      <c r="AP606" s="68"/>
      <c r="AQ606" s="68"/>
      <c r="AR606" s="68"/>
      <c r="AS606" s="68"/>
      <c r="AT606" s="68"/>
      <c r="AU606" s="68"/>
      <c r="AV606" s="68"/>
      <c r="AW606" s="68"/>
      <c r="AX606" s="68"/>
    </row>
    <row r="607" spans="3:50" x14ac:dyDescent="0.2">
      <c r="C607" s="68"/>
      <c r="D607" s="68"/>
      <c r="E607" s="68"/>
      <c r="F607" s="68"/>
      <c r="G607" s="68"/>
      <c r="H607" s="68"/>
      <c r="I607" s="68"/>
      <c r="J607" s="68"/>
      <c r="K607" s="68"/>
      <c r="L607" s="68"/>
      <c r="M607" s="68"/>
      <c r="N607" s="68"/>
      <c r="O607" s="68"/>
      <c r="P607" s="68"/>
      <c r="Q607" s="68"/>
      <c r="R607" s="68"/>
      <c r="S607" s="68"/>
      <c r="T607" s="68"/>
      <c r="U607" s="68"/>
      <c r="V607" s="68"/>
      <c r="W607" s="68"/>
      <c r="X607" s="68"/>
      <c r="Y607" s="68"/>
      <c r="Z607" s="68"/>
      <c r="AA607" s="68"/>
      <c r="AB607" s="68"/>
      <c r="AC607" s="68"/>
      <c r="AD607" s="68"/>
      <c r="AE607" s="68"/>
      <c r="AF607" s="68"/>
      <c r="AG607" s="68"/>
      <c r="AH607" s="68"/>
      <c r="AI607" s="68"/>
      <c r="AJ607" s="68"/>
      <c r="AK607" s="68"/>
      <c r="AL607" s="68"/>
      <c r="AM607" s="68"/>
      <c r="AN607" s="68"/>
      <c r="AO607" s="68"/>
      <c r="AP607" s="68"/>
      <c r="AQ607" s="68"/>
      <c r="AR607" s="68"/>
      <c r="AS607" s="68"/>
      <c r="AT607" s="68"/>
      <c r="AU607" s="68"/>
      <c r="AV607" s="68"/>
      <c r="AW607" s="68"/>
      <c r="AX607" s="68"/>
    </row>
    <row r="608" spans="3:50" x14ac:dyDescent="0.2">
      <c r="C608" s="68"/>
      <c r="D608" s="68"/>
      <c r="E608" s="68"/>
      <c r="F608" s="68"/>
      <c r="G608" s="68"/>
      <c r="H608" s="68"/>
      <c r="I608" s="68"/>
      <c r="J608" s="68"/>
      <c r="K608" s="68"/>
      <c r="L608" s="68"/>
      <c r="M608" s="68"/>
      <c r="N608" s="68"/>
      <c r="O608" s="68"/>
      <c r="P608" s="68"/>
      <c r="Q608" s="68"/>
      <c r="R608" s="68"/>
      <c r="S608" s="68"/>
      <c r="T608" s="68"/>
      <c r="U608" s="68"/>
      <c r="V608" s="68"/>
      <c r="W608" s="68"/>
      <c r="X608" s="68"/>
      <c r="Y608" s="68"/>
      <c r="Z608" s="68"/>
      <c r="AA608" s="68"/>
      <c r="AB608" s="68"/>
      <c r="AC608" s="68"/>
      <c r="AD608" s="68"/>
      <c r="AE608" s="68"/>
      <c r="AF608" s="68"/>
      <c r="AG608" s="68"/>
      <c r="AH608" s="68"/>
      <c r="AI608" s="68"/>
      <c r="AJ608" s="68"/>
      <c r="AK608" s="68"/>
      <c r="AL608" s="68"/>
      <c r="AM608" s="68"/>
      <c r="AN608" s="68"/>
      <c r="AO608" s="68"/>
      <c r="AP608" s="68"/>
      <c r="AQ608" s="68"/>
      <c r="AR608" s="68"/>
      <c r="AS608" s="68"/>
      <c r="AT608" s="68"/>
      <c r="AU608" s="68"/>
      <c r="AV608" s="68"/>
      <c r="AW608" s="68"/>
      <c r="AX608" s="68"/>
    </row>
    <row r="609" spans="3:50" x14ac:dyDescent="0.2">
      <c r="C609" s="68"/>
      <c r="D609" s="68"/>
      <c r="E609" s="68"/>
      <c r="F609" s="68"/>
      <c r="G609" s="68"/>
      <c r="H609" s="68"/>
      <c r="I609" s="68"/>
      <c r="J609" s="68"/>
      <c r="K609" s="68"/>
      <c r="L609" s="68"/>
      <c r="M609" s="68"/>
      <c r="N609" s="68"/>
      <c r="O609" s="68"/>
      <c r="P609" s="68"/>
      <c r="Q609" s="68"/>
      <c r="R609" s="68"/>
      <c r="S609" s="68"/>
      <c r="T609" s="68"/>
      <c r="U609" s="68"/>
      <c r="V609" s="68"/>
      <c r="W609" s="68"/>
      <c r="X609" s="68"/>
      <c r="Y609" s="68"/>
      <c r="Z609" s="68"/>
      <c r="AA609" s="68"/>
      <c r="AB609" s="68"/>
      <c r="AC609" s="68"/>
      <c r="AD609" s="68"/>
      <c r="AE609" s="68"/>
      <c r="AF609" s="68"/>
      <c r="AG609" s="68"/>
      <c r="AH609" s="68"/>
      <c r="AI609" s="68"/>
      <c r="AJ609" s="68"/>
      <c r="AK609" s="68"/>
      <c r="AL609" s="68"/>
      <c r="AM609" s="68"/>
      <c r="AN609" s="68"/>
      <c r="AO609" s="68"/>
      <c r="AP609" s="68"/>
      <c r="AQ609" s="68"/>
      <c r="AR609" s="68"/>
      <c r="AS609" s="68"/>
      <c r="AT609" s="68"/>
      <c r="AU609" s="68"/>
      <c r="AV609" s="68"/>
      <c r="AW609" s="68"/>
      <c r="AX609" s="68"/>
    </row>
    <row r="610" spans="3:50" x14ac:dyDescent="0.2">
      <c r="C610" s="68"/>
      <c r="D610" s="68"/>
      <c r="E610" s="68"/>
      <c r="F610" s="68"/>
      <c r="G610" s="68"/>
      <c r="H610" s="68"/>
      <c r="I610" s="68"/>
      <c r="J610" s="68"/>
      <c r="K610" s="68"/>
      <c r="L610" s="68"/>
      <c r="M610" s="68"/>
      <c r="N610" s="68"/>
      <c r="O610" s="68"/>
      <c r="P610" s="68"/>
      <c r="Q610" s="68"/>
      <c r="R610" s="68"/>
      <c r="S610" s="68"/>
      <c r="T610" s="68"/>
      <c r="U610" s="68"/>
      <c r="V610" s="68"/>
      <c r="W610" s="68"/>
      <c r="X610" s="68"/>
      <c r="Y610" s="68"/>
      <c r="Z610" s="68"/>
      <c r="AA610" s="68"/>
      <c r="AB610" s="68"/>
      <c r="AC610" s="68"/>
      <c r="AD610" s="68"/>
      <c r="AE610" s="68"/>
      <c r="AF610" s="68"/>
      <c r="AG610" s="68"/>
      <c r="AH610" s="68"/>
      <c r="AI610" s="68"/>
      <c r="AJ610" s="68"/>
      <c r="AK610" s="68"/>
      <c r="AL610" s="68"/>
      <c r="AM610" s="68"/>
      <c r="AN610" s="68"/>
      <c r="AO610" s="68"/>
      <c r="AP610" s="68"/>
      <c r="AQ610" s="68"/>
      <c r="AR610" s="68"/>
      <c r="AS610" s="68"/>
      <c r="AT610" s="68"/>
      <c r="AU610" s="68"/>
      <c r="AV610" s="68"/>
      <c r="AW610" s="68"/>
      <c r="AX610" s="68"/>
    </row>
    <row r="611" spans="3:50" x14ac:dyDescent="0.2">
      <c r="C611" s="68"/>
      <c r="D611" s="68"/>
      <c r="E611" s="68"/>
      <c r="F611" s="68"/>
      <c r="G611" s="68"/>
      <c r="H611" s="68"/>
      <c r="I611" s="68"/>
      <c r="J611" s="68"/>
      <c r="K611" s="68"/>
      <c r="L611" s="68"/>
      <c r="M611" s="68"/>
      <c r="N611" s="68"/>
      <c r="O611" s="68"/>
      <c r="P611" s="68"/>
      <c r="Q611" s="68"/>
      <c r="R611" s="68"/>
      <c r="S611" s="68"/>
      <c r="T611" s="68"/>
      <c r="U611" s="68"/>
      <c r="V611" s="68"/>
      <c r="W611" s="68"/>
      <c r="X611" s="68"/>
      <c r="Y611" s="68"/>
      <c r="Z611" s="68"/>
      <c r="AA611" s="68"/>
      <c r="AB611" s="68"/>
      <c r="AC611" s="68"/>
      <c r="AD611" s="68"/>
      <c r="AE611" s="68"/>
      <c r="AF611" s="68"/>
      <c r="AG611" s="68"/>
      <c r="AH611" s="68"/>
      <c r="AI611" s="68"/>
      <c r="AJ611" s="68"/>
      <c r="AK611" s="68"/>
      <c r="AL611" s="68"/>
      <c r="AM611" s="68"/>
      <c r="AN611" s="68"/>
      <c r="AO611" s="68"/>
      <c r="AP611" s="68"/>
      <c r="AQ611" s="68"/>
      <c r="AR611" s="68"/>
      <c r="AS611" s="68"/>
      <c r="AT611" s="68"/>
      <c r="AU611" s="68"/>
      <c r="AV611" s="68"/>
      <c r="AW611" s="68"/>
      <c r="AX611" s="68"/>
    </row>
    <row r="612" spans="3:50" x14ac:dyDescent="0.2">
      <c r="C612" s="68"/>
      <c r="D612" s="68"/>
      <c r="E612" s="68"/>
      <c r="F612" s="68"/>
      <c r="G612" s="68"/>
      <c r="H612" s="68"/>
      <c r="I612" s="68"/>
      <c r="J612" s="68"/>
      <c r="K612" s="68"/>
      <c r="L612" s="68"/>
      <c r="M612" s="68"/>
      <c r="N612" s="68"/>
      <c r="O612" s="68"/>
      <c r="P612" s="68"/>
      <c r="Q612" s="68"/>
      <c r="R612" s="68"/>
      <c r="S612" s="68"/>
      <c r="T612" s="68"/>
      <c r="U612" s="68"/>
      <c r="V612" s="68"/>
      <c r="W612" s="68"/>
      <c r="X612" s="68"/>
      <c r="Y612" s="68"/>
      <c r="Z612" s="68"/>
      <c r="AA612" s="68"/>
      <c r="AB612" s="68"/>
      <c r="AC612" s="68"/>
      <c r="AD612" s="68"/>
      <c r="AE612" s="68"/>
      <c r="AF612" s="68"/>
      <c r="AG612" s="68"/>
      <c r="AH612" s="68"/>
      <c r="AI612" s="68"/>
      <c r="AJ612" s="68"/>
      <c r="AK612" s="68"/>
      <c r="AL612" s="68"/>
      <c r="AM612" s="68"/>
      <c r="AN612" s="68"/>
      <c r="AO612" s="68"/>
      <c r="AP612" s="68"/>
      <c r="AQ612" s="68"/>
      <c r="AR612" s="68"/>
      <c r="AS612" s="68"/>
      <c r="AT612" s="68"/>
      <c r="AU612" s="68"/>
      <c r="AV612" s="68"/>
      <c r="AW612" s="68"/>
      <c r="AX612" s="68"/>
    </row>
  </sheetData>
  <mergeCells count="1">
    <mergeCell ref="AU5:AV5"/>
  </mergeCells>
  <hyperlinks>
    <hyperlink ref="K1" r:id="rId1"/>
    <hyperlink ref="T1" r:id="rId2"/>
  </hyperlinks>
  <pageMargins left="0.7" right="0.7" top="0.75" bottom="0.75" header="0.3" footer="0.3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T294"/>
  <sheetViews>
    <sheetView workbookViewId="0">
      <pane ySplit="6" topLeftCell="A148" activePane="bottomLeft" state="frozen"/>
      <selection pane="bottomLeft" activeCell="A179" sqref="A179"/>
    </sheetView>
  </sheetViews>
  <sheetFormatPr defaultColWidth="8.85546875" defaultRowHeight="12.75" x14ac:dyDescent="0.2"/>
  <cols>
    <col min="1" max="1" width="10" style="71" customWidth="1"/>
    <col min="2" max="2" width="8.28515625" style="3" customWidth="1"/>
    <col min="3" max="20" width="8.28515625" style="4" customWidth="1"/>
    <col min="21" max="22" width="8.28515625" style="70" customWidth="1"/>
    <col min="23" max="98" width="8.28515625" style="4" customWidth="1"/>
    <col min="99" max="235" width="8.85546875" style="9"/>
    <col min="236" max="236" width="10" style="9" customWidth="1"/>
    <col min="237" max="354" width="8.28515625" style="9" customWidth="1"/>
    <col min="355" max="491" width="8.85546875" style="9"/>
    <col min="492" max="492" width="10" style="9" customWidth="1"/>
    <col min="493" max="610" width="8.28515625" style="9" customWidth="1"/>
    <col min="611" max="747" width="8.85546875" style="9"/>
    <col min="748" max="748" width="10" style="9" customWidth="1"/>
    <col min="749" max="866" width="8.28515625" style="9" customWidth="1"/>
    <col min="867" max="1003" width="8.85546875" style="9"/>
    <col min="1004" max="1004" width="10" style="9" customWidth="1"/>
    <col min="1005" max="1122" width="8.28515625" style="9" customWidth="1"/>
    <col min="1123" max="1259" width="8.85546875" style="9"/>
    <col min="1260" max="1260" width="10" style="9" customWidth="1"/>
    <col min="1261" max="1378" width="8.28515625" style="9" customWidth="1"/>
    <col min="1379" max="1515" width="8.85546875" style="9"/>
    <col min="1516" max="1516" width="10" style="9" customWidth="1"/>
    <col min="1517" max="1634" width="8.28515625" style="9" customWidth="1"/>
    <col min="1635" max="1771" width="8.85546875" style="9"/>
    <col min="1772" max="1772" width="10" style="9" customWidth="1"/>
    <col min="1773" max="1890" width="8.28515625" style="9" customWidth="1"/>
    <col min="1891" max="2027" width="8.85546875" style="9"/>
    <col min="2028" max="2028" width="10" style="9" customWidth="1"/>
    <col min="2029" max="2146" width="8.28515625" style="9" customWidth="1"/>
    <col min="2147" max="2283" width="8.85546875" style="9"/>
    <col min="2284" max="2284" width="10" style="9" customWidth="1"/>
    <col min="2285" max="2402" width="8.28515625" style="9" customWidth="1"/>
    <col min="2403" max="2539" width="8.85546875" style="9"/>
    <col min="2540" max="2540" width="10" style="9" customWidth="1"/>
    <col min="2541" max="2658" width="8.28515625" style="9" customWidth="1"/>
    <col min="2659" max="2795" width="8.85546875" style="9"/>
    <col min="2796" max="2796" width="10" style="9" customWidth="1"/>
    <col min="2797" max="2914" width="8.28515625" style="9" customWidth="1"/>
    <col min="2915" max="3051" width="8.85546875" style="9"/>
    <col min="3052" max="3052" width="10" style="9" customWidth="1"/>
    <col min="3053" max="3170" width="8.28515625" style="9" customWidth="1"/>
    <col min="3171" max="3307" width="8.85546875" style="9"/>
    <col min="3308" max="3308" width="10" style="9" customWidth="1"/>
    <col min="3309" max="3426" width="8.28515625" style="9" customWidth="1"/>
    <col min="3427" max="3563" width="8.85546875" style="9"/>
    <col min="3564" max="3564" width="10" style="9" customWidth="1"/>
    <col min="3565" max="3682" width="8.28515625" style="9" customWidth="1"/>
    <col min="3683" max="3819" width="8.85546875" style="9"/>
    <col min="3820" max="3820" width="10" style="9" customWidth="1"/>
    <col min="3821" max="3938" width="8.28515625" style="9" customWidth="1"/>
    <col min="3939" max="4075" width="8.85546875" style="9"/>
    <col min="4076" max="4076" width="10" style="9" customWidth="1"/>
    <col min="4077" max="4194" width="8.28515625" style="9" customWidth="1"/>
    <col min="4195" max="4331" width="8.85546875" style="9"/>
    <col min="4332" max="4332" width="10" style="9" customWidth="1"/>
    <col min="4333" max="4450" width="8.28515625" style="9" customWidth="1"/>
    <col min="4451" max="4587" width="8.85546875" style="9"/>
    <col min="4588" max="4588" width="10" style="9" customWidth="1"/>
    <col min="4589" max="4706" width="8.28515625" style="9" customWidth="1"/>
    <col min="4707" max="4843" width="8.85546875" style="9"/>
    <col min="4844" max="4844" width="10" style="9" customWidth="1"/>
    <col min="4845" max="4962" width="8.28515625" style="9" customWidth="1"/>
    <col min="4963" max="5099" width="8.85546875" style="9"/>
    <col min="5100" max="5100" width="10" style="9" customWidth="1"/>
    <col min="5101" max="5218" width="8.28515625" style="9" customWidth="1"/>
    <col min="5219" max="5355" width="8.85546875" style="9"/>
    <col min="5356" max="5356" width="10" style="9" customWidth="1"/>
    <col min="5357" max="5474" width="8.28515625" style="9" customWidth="1"/>
    <col min="5475" max="5611" width="8.85546875" style="9"/>
    <col min="5612" max="5612" width="10" style="9" customWidth="1"/>
    <col min="5613" max="5730" width="8.28515625" style="9" customWidth="1"/>
    <col min="5731" max="5867" width="8.85546875" style="9"/>
    <col min="5868" max="5868" width="10" style="9" customWidth="1"/>
    <col min="5869" max="5986" width="8.28515625" style="9" customWidth="1"/>
    <col min="5987" max="6123" width="8.85546875" style="9"/>
    <col min="6124" max="6124" width="10" style="9" customWidth="1"/>
    <col min="6125" max="6242" width="8.28515625" style="9" customWidth="1"/>
    <col min="6243" max="6379" width="8.85546875" style="9"/>
    <col min="6380" max="6380" width="10" style="9" customWidth="1"/>
    <col min="6381" max="6498" width="8.28515625" style="9" customWidth="1"/>
    <col min="6499" max="6635" width="8.85546875" style="9"/>
    <col min="6636" max="6636" width="10" style="9" customWidth="1"/>
    <col min="6637" max="6754" width="8.28515625" style="9" customWidth="1"/>
    <col min="6755" max="6891" width="8.85546875" style="9"/>
    <col min="6892" max="6892" width="10" style="9" customWidth="1"/>
    <col min="6893" max="7010" width="8.28515625" style="9" customWidth="1"/>
    <col min="7011" max="7147" width="8.85546875" style="9"/>
    <col min="7148" max="7148" width="10" style="9" customWidth="1"/>
    <col min="7149" max="7266" width="8.28515625" style="9" customWidth="1"/>
    <col min="7267" max="7403" width="8.85546875" style="9"/>
    <col min="7404" max="7404" width="10" style="9" customWidth="1"/>
    <col min="7405" max="7522" width="8.28515625" style="9" customWidth="1"/>
    <col min="7523" max="7659" width="8.85546875" style="9"/>
    <col min="7660" max="7660" width="10" style="9" customWidth="1"/>
    <col min="7661" max="7778" width="8.28515625" style="9" customWidth="1"/>
    <col min="7779" max="7915" width="8.85546875" style="9"/>
    <col min="7916" max="7916" width="10" style="9" customWidth="1"/>
    <col min="7917" max="8034" width="8.28515625" style="9" customWidth="1"/>
    <col min="8035" max="8171" width="8.85546875" style="9"/>
    <col min="8172" max="8172" width="10" style="9" customWidth="1"/>
    <col min="8173" max="8290" width="8.28515625" style="9" customWidth="1"/>
    <col min="8291" max="8427" width="8.85546875" style="9"/>
    <col min="8428" max="8428" width="10" style="9" customWidth="1"/>
    <col min="8429" max="8546" width="8.28515625" style="9" customWidth="1"/>
    <col min="8547" max="8683" width="8.85546875" style="9"/>
    <col min="8684" max="8684" width="10" style="9" customWidth="1"/>
    <col min="8685" max="8802" width="8.28515625" style="9" customWidth="1"/>
    <col min="8803" max="8939" width="8.85546875" style="9"/>
    <col min="8940" max="8940" width="10" style="9" customWidth="1"/>
    <col min="8941" max="9058" width="8.28515625" style="9" customWidth="1"/>
    <col min="9059" max="9195" width="8.85546875" style="9"/>
    <col min="9196" max="9196" width="10" style="9" customWidth="1"/>
    <col min="9197" max="9314" width="8.28515625" style="9" customWidth="1"/>
    <col min="9315" max="9451" width="8.85546875" style="9"/>
    <col min="9452" max="9452" width="10" style="9" customWidth="1"/>
    <col min="9453" max="9570" width="8.28515625" style="9" customWidth="1"/>
    <col min="9571" max="9707" width="8.85546875" style="9"/>
    <col min="9708" max="9708" width="10" style="9" customWidth="1"/>
    <col min="9709" max="9826" width="8.28515625" style="9" customWidth="1"/>
    <col min="9827" max="9963" width="8.85546875" style="9"/>
    <col min="9964" max="9964" width="10" style="9" customWidth="1"/>
    <col min="9965" max="10082" width="8.28515625" style="9" customWidth="1"/>
    <col min="10083" max="10219" width="8.85546875" style="9"/>
    <col min="10220" max="10220" width="10" style="9" customWidth="1"/>
    <col min="10221" max="10338" width="8.28515625" style="9" customWidth="1"/>
    <col min="10339" max="10475" width="8.85546875" style="9"/>
    <col min="10476" max="10476" width="10" style="9" customWidth="1"/>
    <col min="10477" max="10594" width="8.28515625" style="9" customWidth="1"/>
    <col min="10595" max="10731" width="8.85546875" style="9"/>
    <col min="10732" max="10732" width="10" style="9" customWidth="1"/>
    <col min="10733" max="10850" width="8.28515625" style="9" customWidth="1"/>
    <col min="10851" max="10987" width="8.85546875" style="9"/>
    <col min="10988" max="10988" width="10" style="9" customWidth="1"/>
    <col min="10989" max="11106" width="8.28515625" style="9" customWidth="1"/>
    <col min="11107" max="11243" width="8.85546875" style="9"/>
    <col min="11244" max="11244" width="10" style="9" customWidth="1"/>
    <col min="11245" max="11362" width="8.28515625" style="9" customWidth="1"/>
    <col min="11363" max="11499" width="8.85546875" style="9"/>
    <col min="11500" max="11500" width="10" style="9" customWidth="1"/>
    <col min="11501" max="11618" width="8.28515625" style="9" customWidth="1"/>
    <col min="11619" max="11755" width="8.85546875" style="9"/>
    <col min="11756" max="11756" width="10" style="9" customWidth="1"/>
    <col min="11757" max="11874" width="8.28515625" style="9" customWidth="1"/>
    <col min="11875" max="12011" width="8.85546875" style="9"/>
    <col min="12012" max="12012" width="10" style="9" customWidth="1"/>
    <col min="12013" max="12130" width="8.28515625" style="9" customWidth="1"/>
    <col min="12131" max="12267" width="8.85546875" style="9"/>
    <col min="12268" max="12268" width="10" style="9" customWidth="1"/>
    <col min="12269" max="12386" width="8.28515625" style="9" customWidth="1"/>
    <col min="12387" max="12523" width="8.85546875" style="9"/>
    <col min="12524" max="12524" width="10" style="9" customWidth="1"/>
    <col min="12525" max="12642" width="8.28515625" style="9" customWidth="1"/>
    <col min="12643" max="12779" width="8.85546875" style="9"/>
    <col min="12780" max="12780" width="10" style="9" customWidth="1"/>
    <col min="12781" max="12898" width="8.28515625" style="9" customWidth="1"/>
    <col min="12899" max="13035" width="8.85546875" style="9"/>
    <col min="13036" max="13036" width="10" style="9" customWidth="1"/>
    <col min="13037" max="13154" width="8.28515625" style="9" customWidth="1"/>
    <col min="13155" max="13291" width="8.85546875" style="9"/>
    <col min="13292" max="13292" width="10" style="9" customWidth="1"/>
    <col min="13293" max="13410" width="8.28515625" style="9" customWidth="1"/>
    <col min="13411" max="13547" width="8.85546875" style="9"/>
    <col min="13548" max="13548" width="10" style="9" customWidth="1"/>
    <col min="13549" max="13666" width="8.28515625" style="9" customWidth="1"/>
    <col min="13667" max="13803" width="8.85546875" style="9"/>
    <col min="13804" max="13804" width="10" style="9" customWidth="1"/>
    <col min="13805" max="13922" width="8.28515625" style="9" customWidth="1"/>
    <col min="13923" max="14059" width="8.85546875" style="9"/>
    <col min="14060" max="14060" width="10" style="9" customWidth="1"/>
    <col min="14061" max="14178" width="8.28515625" style="9" customWidth="1"/>
    <col min="14179" max="14315" width="8.85546875" style="9"/>
    <col min="14316" max="14316" width="10" style="9" customWidth="1"/>
    <col min="14317" max="14434" width="8.28515625" style="9" customWidth="1"/>
    <col min="14435" max="14571" width="8.85546875" style="9"/>
    <col min="14572" max="14572" width="10" style="9" customWidth="1"/>
    <col min="14573" max="14690" width="8.28515625" style="9" customWidth="1"/>
    <col min="14691" max="14827" width="8.85546875" style="9"/>
    <col min="14828" max="14828" width="10" style="9" customWidth="1"/>
    <col min="14829" max="14946" width="8.28515625" style="9" customWidth="1"/>
    <col min="14947" max="15083" width="8.85546875" style="9"/>
    <col min="15084" max="15084" width="10" style="9" customWidth="1"/>
    <col min="15085" max="15202" width="8.28515625" style="9" customWidth="1"/>
    <col min="15203" max="15339" width="8.85546875" style="9"/>
    <col min="15340" max="15340" width="10" style="9" customWidth="1"/>
    <col min="15341" max="15458" width="8.28515625" style="9" customWidth="1"/>
    <col min="15459" max="15595" width="8.85546875" style="9"/>
    <col min="15596" max="15596" width="10" style="9" customWidth="1"/>
    <col min="15597" max="15714" width="8.28515625" style="9" customWidth="1"/>
    <col min="15715" max="15851" width="8.85546875" style="9"/>
    <col min="15852" max="15852" width="10" style="9" customWidth="1"/>
    <col min="15853" max="15970" width="8.28515625" style="9" customWidth="1"/>
    <col min="15971" max="16107" width="8.85546875" style="9"/>
    <col min="16108" max="16108" width="10" style="9" customWidth="1"/>
    <col min="16109" max="16226" width="8.28515625" style="9" customWidth="1"/>
    <col min="16227" max="16384" width="8.85546875" style="9"/>
  </cols>
  <sheetData>
    <row r="1" spans="1:33" ht="15.75" x14ac:dyDescent="0.25">
      <c r="A1" s="2" t="s">
        <v>24</v>
      </c>
      <c r="J1" s="5" t="s">
        <v>0</v>
      </c>
      <c r="K1" s="6" t="s">
        <v>1</v>
      </c>
      <c r="L1" s="7"/>
      <c r="M1" s="8"/>
      <c r="N1" s="7"/>
      <c r="O1" s="7"/>
      <c r="S1" s="5" t="s">
        <v>27</v>
      </c>
      <c r="T1" s="105" t="s">
        <v>28</v>
      </c>
    </row>
    <row r="2" spans="1:33" ht="14.25" x14ac:dyDescent="0.2">
      <c r="A2" s="71" t="s">
        <v>26</v>
      </c>
      <c r="C2" s="72"/>
      <c r="D2" s="73"/>
      <c r="E2" s="73"/>
      <c r="F2" s="73"/>
    </row>
    <row r="3" spans="1:33" s="79" customFormat="1" ht="15" x14ac:dyDescent="0.25">
      <c r="A3" s="74"/>
      <c r="B3" s="75"/>
      <c r="C3" s="14"/>
      <c r="D3" s="76"/>
      <c r="E3" s="77"/>
      <c r="F3" s="77" t="s">
        <v>2</v>
      </c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5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78"/>
      <c r="AF3" s="78"/>
      <c r="AG3" s="78"/>
    </row>
    <row r="4" spans="1:33" s="22" customFormat="1" ht="15" x14ac:dyDescent="0.25">
      <c r="A4" s="80"/>
      <c r="B4" s="81" t="s">
        <v>25</v>
      </c>
      <c r="C4" s="28"/>
      <c r="D4" s="27"/>
      <c r="E4" s="27"/>
      <c r="F4" s="27"/>
      <c r="G4" s="27"/>
      <c r="H4" s="81" t="s">
        <v>3</v>
      </c>
      <c r="I4" s="28"/>
      <c r="J4" s="27"/>
      <c r="K4" s="27"/>
      <c r="L4" s="27"/>
      <c r="M4" s="28"/>
      <c r="N4" s="81" t="s">
        <v>4</v>
      </c>
      <c r="O4" s="28"/>
      <c r="P4" s="27"/>
      <c r="Q4" s="27"/>
      <c r="R4" s="27"/>
      <c r="S4" s="28"/>
    </row>
    <row r="5" spans="1:33" s="29" customFormat="1" x14ac:dyDescent="0.2">
      <c r="A5" s="82"/>
      <c r="B5" s="25" t="s">
        <v>5</v>
      </c>
      <c r="C5" s="28"/>
      <c r="D5" s="26" t="s">
        <v>6</v>
      </c>
      <c r="E5" s="27"/>
      <c r="F5" s="26" t="s">
        <v>7</v>
      </c>
      <c r="G5" s="27"/>
      <c r="H5" s="25" t="s">
        <v>5</v>
      </c>
      <c r="I5" s="28"/>
      <c r="J5" s="26" t="s">
        <v>6</v>
      </c>
      <c r="K5" s="27"/>
      <c r="L5" s="26" t="s">
        <v>7</v>
      </c>
      <c r="M5" s="28"/>
      <c r="N5" s="25" t="s">
        <v>5</v>
      </c>
      <c r="O5" s="28"/>
      <c r="P5" s="26" t="s">
        <v>6</v>
      </c>
      <c r="Q5" s="27"/>
      <c r="R5" s="26" t="s">
        <v>7</v>
      </c>
      <c r="S5" s="28"/>
    </row>
    <row r="6" spans="1:33" s="34" customFormat="1" ht="15" x14ac:dyDescent="0.25">
      <c r="A6" s="30" t="s">
        <v>8</v>
      </c>
      <c r="B6" s="32" t="s">
        <v>9</v>
      </c>
      <c r="C6" s="32" t="s">
        <v>10</v>
      </c>
      <c r="D6" s="32" t="s">
        <v>9</v>
      </c>
      <c r="E6" s="32" t="s">
        <v>10</v>
      </c>
      <c r="F6" s="32" t="s">
        <v>9</v>
      </c>
      <c r="G6" s="32" t="s">
        <v>10</v>
      </c>
      <c r="H6" s="32" t="s">
        <v>9</v>
      </c>
      <c r="I6" s="32" t="s">
        <v>10</v>
      </c>
      <c r="J6" s="32" t="s">
        <v>9</v>
      </c>
      <c r="K6" s="32" t="s">
        <v>10</v>
      </c>
      <c r="L6" s="32" t="s">
        <v>9</v>
      </c>
      <c r="M6" s="32" t="s">
        <v>10</v>
      </c>
      <c r="N6" s="32" t="s">
        <v>9</v>
      </c>
      <c r="O6" s="32" t="s">
        <v>10</v>
      </c>
      <c r="P6" s="32" t="s">
        <v>9</v>
      </c>
      <c r="Q6" s="32" t="s">
        <v>10</v>
      </c>
      <c r="R6" s="32" t="s">
        <v>9</v>
      </c>
      <c r="S6" s="32" t="s">
        <v>10</v>
      </c>
    </row>
    <row r="7" spans="1:33" ht="12.75" customHeight="1" x14ac:dyDescent="0.2">
      <c r="A7" s="71">
        <f>'Bred Heifers'!A7</f>
        <v>37824</v>
      </c>
      <c r="B7" s="83">
        <v>700</v>
      </c>
      <c r="C7" s="83">
        <v>890</v>
      </c>
      <c r="D7" s="83"/>
      <c r="E7" s="83"/>
      <c r="F7" s="83"/>
      <c r="G7" s="83"/>
      <c r="H7" s="83">
        <v>870</v>
      </c>
      <c r="I7" s="83">
        <v>680</v>
      </c>
      <c r="J7" s="83"/>
      <c r="K7" s="83"/>
      <c r="L7" s="83"/>
      <c r="M7" s="83"/>
      <c r="N7" s="83">
        <v>700</v>
      </c>
      <c r="O7" s="83">
        <v>890</v>
      </c>
      <c r="P7" s="83"/>
      <c r="Q7" s="83"/>
      <c r="R7" s="83"/>
      <c r="S7" s="83"/>
    </row>
    <row r="8" spans="1:33" ht="12.75" customHeight="1" x14ac:dyDescent="0.2">
      <c r="A8" s="71">
        <f>'Bred Heifers'!A8</f>
        <v>37859</v>
      </c>
      <c r="B8" s="83">
        <v>600</v>
      </c>
      <c r="C8" s="83">
        <v>780</v>
      </c>
      <c r="D8" s="83"/>
      <c r="E8" s="83"/>
      <c r="F8" s="83">
        <v>510</v>
      </c>
      <c r="G8" s="83">
        <v>600</v>
      </c>
      <c r="H8" s="83">
        <v>870</v>
      </c>
      <c r="I8" s="83">
        <v>710</v>
      </c>
      <c r="J8" s="83">
        <v>690</v>
      </c>
      <c r="K8" s="83">
        <v>800</v>
      </c>
      <c r="L8" s="83">
        <v>470</v>
      </c>
      <c r="M8" s="83">
        <v>620</v>
      </c>
      <c r="N8" s="83">
        <v>600</v>
      </c>
      <c r="O8" s="83">
        <v>780</v>
      </c>
      <c r="P8" s="83"/>
      <c r="Q8" s="83"/>
      <c r="R8" s="83">
        <v>510</v>
      </c>
      <c r="S8" s="83">
        <v>600</v>
      </c>
    </row>
    <row r="9" spans="1:33" ht="12.75" customHeight="1" x14ac:dyDescent="0.2">
      <c r="A9" s="71">
        <f>'Bred Heifers'!A9</f>
        <v>37887</v>
      </c>
      <c r="B9" s="83">
        <v>700</v>
      </c>
      <c r="C9" s="83">
        <v>770</v>
      </c>
      <c r="D9" s="83"/>
      <c r="E9" s="83"/>
      <c r="F9" s="83">
        <v>400</v>
      </c>
      <c r="G9" s="83">
        <v>550</v>
      </c>
      <c r="H9" s="83">
        <v>890</v>
      </c>
      <c r="I9" s="83">
        <v>680</v>
      </c>
      <c r="J9" s="83"/>
      <c r="K9" s="83"/>
      <c r="L9" s="83"/>
      <c r="M9" s="83">
        <v>700</v>
      </c>
      <c r="N9" s="83">
        <v>700</v>
      </c>
      <c r="O9" s="83">
        <v>770</v>
      </c>
      <c r="P9" s="83"/>
      <c r="Q9" s="83"/>
      <c r="R9" s="83">
        <v>400</v>
      </c>
      <c r="S9" s="83">
        <v>550</v>
      </c>
    </row>
    <row r="10" spans="1:33" ht="12.75" customHeight="1" x14ac:dyDescent="0.2">
      <c r="A10" s="71">
        <f>'Bred Heifers'!A10</f>
        <v>37922</v>
      </c>
      <c r="B10" s="83">
        <v>610</v>
      </c>
      <c r="C10" s="83">
        <v>780</v>
      </c>
      <c r="D10" s="83"/>
      <c r="E10" s="83"/>
      <c r="F10" s="83"/>
      <c r="G10" s="83"/>
      <c r="H10" s="83">
        <v>850</v>
      </c>
      <c r="I10" s="83">
        <v>780</v>
      </c>
      <c r="J10" s="83"/>
      <c r="K10" s="83"/>
      <c r="L10" s="83">
        <v>500</v>
      </c>
      <c r="M10" s="83">
        <v>690</v>
      </c>
      <c r="N10" s="83">
        <v>610</v>
      </c>
      <c r="O10" s="83">
        <v>780</v>
      </c>
      <c r="P10" s="83"/>
      <c r="Q10" s="83"/>
      <c r="R10" s="83"/>
      <c r="S10" s="83"/>
    </row>
    <row r="11" spans="1:33" ht="12.75" customHeight="1" x14ac:dyDescent="0.2">
      <c r="A11" s="71">
        <f>'Bred Heifers'!A11</f>
        <v>37950</v>
      </c>
      <c r="B11" s="83">
        <v>700</v>
      </c>
      <c r="C11" s="83">
        <v>870</v>
      </c>
      <c r="D11" s="83"/>
      <c r="E11" s="83"/>
      <c r="F11" s="83"/>
      <c r="G11" s="83"/>
      <c r="H11" s="83">
        <v>850</v>
      </c>
      <c r="I11" s="83">
        <v>710</v>
      </c>
      <c r="J11" s="83"/>
      <c r="K11" s="83"/>
      <c r="L11" s="83"/>
      <c r="M11" s="83"/>
      <c r="N11" s="83">
        <v>700</v>
      </c>
      <c r="O11" s="83">
        <v>870</v>
      </c>
      <c r="P11" s="83"/>
      <c r="Q11" s="83"/>
      <c r="R11" s="83"/>
      <c r="S11" s="83"/>
    </row>
    <row r="12" spans="1:33" ht="12.75" customHeight="1" x14ac:dyDescent="0.2">
      <c r="A12" s="71">
        <f>'Bred Heifers'!A12</f>
        <v>37978</v>
      </c>
      <c r="B12" s="83">
        <v>610</v>
      </c>
      <c r="C12" s="83">
        <v>710</v>
      </c>
      <c r="D12" s="83"/>
      <c r="E12" s="83"/>
      <c r="F12" s="83"/>
      <c r="G12" s="83"/>
      <c r="H12" s="83">
        <v>885</v>
      </c>
      <c r="I12" s="83">
        <v>710</v>
      </c>
      <c r="J12" s="83"/>
      <c r="K12" s="83"/>
      <c r="L12" s="83"/>
      <c r="M12" s="83"/>
      <c r="N12" s="83">
        <v>610</v>
      </c>
      <c r="O12" s="83">
        <v>710</v>
      </c>
      <c r="P12" s="83"/>
      <c r="Q12" s="83"/>
      <c r="R12" s="83"/>
      <c r="S12" s="83"/>
    </row>
    <row r="13" spans="1:33" ht="12.75" customHeight="1" x14ac:dyDescent="0.2">
      <c r="A13" s="71">
        <f>'Bred Heifers'!A13</f>
        <v>38013</v>
      </c>
      <c r="B13" s="83">
        <v>700</v>
      </c>
      <c r="C13" s="83">
        <v>790</v>
      </c>
      <c r="D13" s="83"/>
      <c r="E13" s="83"/>
      <c r="F13" s="83"/>
      <c r="G13" s="83"/>
      <c r="H13" s="83">
        <v>940</v>
      </c>
      <c r="I13" s="83">
        <v>800</v>
      </c>
      <c r="J13" s="83"/>
      <c r="K13" s="83"/>
      <c r="L13" s="83"/>
      <c r="M13" s="83"/>
      <c r="N13" s="83">
        <v>700</v>
      </c>
      <c r="O13" s="83">
        <v>790</v>
      </c>
      <c r="P13" s="83"/>
      <c r="Q13" s="83"/>
      <c r="R13" s="83"/>
      <c r="S13" s="83"/>
    </row>
    <row r="14" spans="1:33" ht="12.75" customHeight="1" x14ac:dyDescent="0.2">
      <c r="A14" s="71">
        <f>'Bred Heifers'!A14</f>
        <v>38041</v>
      </c>
      <c r="B14" s="83">
        <v>660</v>
      </c>
      <c r="C14" s="83">
        <v>890</v>
      </c>
      <c r="D14" s="83"/>
      <c r="E14" s="83"/>
      <c r="F14" s="83"/>
      <c r="G14" s="83"/>
      <c r="H14" s="83">
        <v>980</v>
      </c>
      <c r="I14" s="83">
        <v>830</v>
      </c>
      <c r="J14" s="83"/>
      <c r="K14" s="83"/>
      <c r="L14" s="83"/>
      <c r="M14" s="83"/>
      <c r="N14" s="83">
        <v>660</v>
      </c>
      <c r="O14" s="83">
        <v>890</v>
      </c>
      <c r="P14" s="83"/>
      <c r="Q14" s="83"/>
      <c r="R14" s="83"/>
      <c r="S14" s="83"/>
    </row>
    <row r="15" spans="1:33" ht="12.75" customHeight="1" x14ac:dyDescent="0.2">
      <c r="A15" s="71">
        <f>'Bred Heifers'!A15</f>
        <v>38070</v>
      </c>
      <c r="B15" s="83">
        <v>825</v>
      </c>
      <c r="C15" s="83">
        <v>965</v>
      </c>
      <c r="D15" s="83"/>
      <c r="E15" s="83"/>
      <c r="F15" s="83"/>
      <c r="G15" s="83"/>
      <c r="H15" s="83">
        <v>1260</v>
      </c>
      <c r="I15" s="83">
        <v>925</v>
      </c>
      <c r="J15" s="83"/>
      <c r="K15" s="83"/>
      <c r="L15" s="83"/>
      <c r="M15" s="83"/>
      <c r="N15" s="83">
        <v>825</v>
      </c>
      <c r="O15" s="83">
        <v>965</v>
      </c>
      <c r="P15" s="83"/>
      <c r="Q15" s="83"/>
      <c r="R15" s="83"/>
      <c r="S15" s="83"/>
    </row>
    <row r="16" spans="1:33" ht="12.75" customHeight="1" x14ac:dyDescent="0.2">
      <c r="A16" s="71">
        <f>'Bred Heifers'!A16</f>
        <v>38104</v>
      </c>
      <c r="B16" s="83">
        <v>910</v>
      </c>
      <c r="C16" s="83">
        <v>1080</v>
      </c>
      <c r="D16" s="83"/>
      <c r="E16" s="83"/>
      <c r="F16" s="83"/>
      <c r="G16" s="83"/>
      <c r="H16" s="83">
        <v>1150</v>
      </c>
      <c r="I16" s="83">
        <v>950</v>
      </c>
      <c r="J16" s="83"/>
      <c r="K16" s="83"/>
      <c r="L16" s="83"/>
      <c r="M16" s="83"/>
      <c r="N16" s="83">
        <v>910</v>
      </c>
      <c r="O16" s="83">
        <v>1080</v>
      </c>
      <c r="P16" s="83"/>
      <c r="Q16" s="83"/>
      <c r="R16" s="83"/>
      <c r="S16" s="83"/>
    </row>
    <row r="17" spans="1:19" ht="12.75" customHeight="1" x14ac:dyDescent="0.2">
      <c r="A17" s="71">
        <f>'Bred Heifers'!A17</f>
        <v>38132</v>
      </c>
      <c r="B17" s="83">
        <v>855</v>
      </c>
      <c r="C17" s="83">
        <v>980</v>
      </c>
      <c r="D17" s="83"/>
      <c r="E17" s="83"/>
      <c r="F17" s="83"/>
      <c r="G17" s="83"/>
      <c r="H17" s="83">
        <v>1040</v>
      </c>
      <c r="I17" s="83">
        <v>900</v>
      </c>
      <c r="J17" s="83"/>
      <c r="K17" s="83"/>
      <c r="L17" s="83"/>
      <c r="M17" s="83"/>
      <c r="N17" s="83">
        <v>855</v>
      </c>
      <c r="O17" s="83">
        <v>980</v>
      </c>
      <c r="P17" s="83"/>
      <c r="Q17" s="83"/>
      <c r="R17" s="83"/>
      <c r="S17" s="83"/>
    </row>
    <row r="18" spans="1:19" ht="12.75" customHeight="1" x14ac:dyDescent="0.2">
      <c r="A18" s="71">
        <f>'Bred Heifers'!A18</f>
        <v>38160</v>
      </c>
      <c r="B18" s="83">
        <v>810</v>
      </c>
      <c r="C18" s="83">
        <v>925</v>
      </c>
      <c r="D18" s="83"/>
      <c r="E18" s="83"/>
      <c r="F18" s="83">
        <v>460</v>
      </c>
      <c r="G18" s="83">
        <v>500</v>
      </c>
      <c r="H18" s="83">
        <v>1010</v>
      </c>
      <c r="I18" s="83">
        <v>950</v>
      </c>
      <c r="J18" s="83">
        <v>710</v>
      </c>
      <c r="K18" s="83">
        <v>860</v>
      </c>
      <c r="L18" s="83">
        <v>710</v>
      </c>
      <c r="M18" s="83">
        <v>725</v>
      </c>
      <c r="N18" s="83">
        <v>810</v>
      </c>
      <c r="O18" s="83">
        <v>925</v>
      </c>
      <c r="P18" s="83"/>
      <c r="Q18" s="83"/>
      <c r="R18" s="83">
        <v>460</v>
      </c>
      <c r="S18" s="83">
        <v>500</v>
      </c>
    </row>
    <row r="19" spans="1:19" ht="12.75" customHeight="1" x14ac:dyDescent="0.2">
      <c r="A19" s="71">
        <f>'Bred Heifers'!A19</f>
        <v>38195</v>
      </c>
      <c r="B19" s="83">
        <v>775</v>
      </c>
      <c r="C19" s="83">
        <v>920</v>
      </c>
      <c r="D19" s="83"/>
      <c r="E19" s="83"/>
      <c r="F19" s="83">
        <v>500</v>
      </c>
      <c r="G19" s="83">
        <v>600</v>
      </c>
      <c r="H19" s="83">
        <v>1080</v>
      </c>
      <c r="I19" s="83">
        <v>900</v>
      </c>
      <c r="J19" s="83"/>
      <c r="K19" s="83"/>
      <c r="L19" s="83"/>
      <c r="M19" s="83"/>
      <c r="N19" s="83">
        <v>775</v>
      </c>
      <c r="O19" s="83">
        <v>920</v>
      </c>
      <c r="P19" s="83"/>
      <c r="Q19" s="83"/>
      <c r="R19" s="83">
        <v>500</v>
      </c>
      <c r="S19" s="83">
        <v>600</v>
      </c>
    </row>
    <row r="20" spans="1:19" ht="12.75" customHeight="1" x14ac:dyDescent="0.2">
      <c r="A20" s="71">
        <f>'Bred Heifers'!A20</f>
        <v>38223</v>
      </c>
      <c r="B20" s="83"/>
      <c r="C20" s="83"/>
      <c r="D20" s="83"/>
      <c r="E20" s="83"/>
      <c r="F20" s="83"/>
      <c r="G20" s="83"/>
      <c r="H20" s="83">
        <v>885</v>
      </c>
      <c r="I20" s="83">
        <v>825</v>
      </c>
      <c r="J20" s="83"/>
      <c r="K20" s="83"/>
      <c r="L20" s="83"/>
      <c r="M20" s="83"/>
      <c r="N20" s="83"/>
      <c r="O20" s="83"/>
      <c r="P20" s="83"/>
      <c r="Q20" s="83"/>
      <c r="R20" s="83"/>
      <c r="S20" s="83"/>
    </row>
    <row r="21" spans="1:19" ht="12.75" customHeight="1" x14ac:dyDescent="0.2">
      <c r="A21" s="71">
        <f>'Bred Heifers'!A21</f>
        <v>38258</v>
      </c>
      <c r="B21" s="83">
        <v>710</v>
      </c>
      <c r="C21" s="83">
        <v>935</v>
      </c>
      <c r="D21" s="83"/>
      <c r="E21" s="83"/>
      <c r="F21" s="83">
        <v>450</v>
      </c>
      <c r="G21" s="83">
        <v>650</v>
      </c>
      <c r="H21" s="83">
        <v>1070</v>
      </c>
      <c r="I21" s="83">
        <v>910</v>
      </c>
      <c r="J21" s="83"/>
      <c r="K21" s="83"/>
      <c r="L21" s="83"/>
      <c r="M21" s="83"/>
      <c r="N21" s="83">
        <v>710</v>
      </c>
      <c r="O21" s="83">
        <v>935</v>
      </c>
      <c r="P21" s="83"/>
      <c r="Q21" s="83"/>
      <c r="R21" s="83">
        <v>450</v>
      </c>
      <c r="S21" s="83">
        <v>650</v>
      </c>
    </row>
    <row r="22" spans="1:19" ht="12.75" customHeight="1" x14ac:dyDescent="0.2">
      <c r="A22" s="71">
        <f>'Bred Heifers'!A22</f>
        <v>38286</v>
      </c>
      <c r="B22" s="83">
        <v>810</v>
      </c>
      <c r="C22" s="83">
        <v>1050</v>
      </c>
      <c r="D22" s="83"/>
      <c r="E22" s="83"/>
      <c r="F22" s="83"/>
      <c r="G22" s="83"/>
      <c r="H22" s="83">
        <v>1085</v>
      </c>
      <c r="I22" s="83">
        <v>975</v>
      </c>
      <c r="J22" s="83"/>
      <c r="K22" s="83"/>
      <c r="L22" s="83"/>
      <c r="M22" s="83"/>
      <c r="N22" s="83">
        <v>810</v>
      </c>
      <c r="O22" s="83">
        <v>1050</v>
      </c>
      <c r="P22" s="83"/>
      <c r="Q22" s="83"/>
      <c r="R22" s="83"/>
      <c r="S22" s="83"/>
    </row>
    <row r="23" spans="1:19" ht="12.75" customHeight="1" x14ac:dyDescent="0.2">
      <c r="A23" s="71">
        <f>'Bred Heifers'!A23</f>
        <v>38314</v>
      </c>
      <c r="B23" s="83">
        <v>850</v>
      </c>
      <c r="C23" s="83">
        <v>890</v>
      </c>
      <c r="D23" s="83"/>
      <c r="E23" s="83"/>
      <c r="F23" s="83">
        <v>600</v>
      </c>
      <c r="G23" s="83">
        <v>790</v>
      </c>
      <c r="H23" s="83">
        <v>1100</v>
      </c>
      <c r="I23" s="83">
        <v>1050</v>
      </c>
      <c r="J23" s="83">
        <v>700</v>
      </c>
      <c r="K23" s="83">
        <v>1100</v>
      </c>
      <c r="L23" s="83"/>
      <c r="M23" s="83"/>
      <c r="N23" s="83">
        <v>850</v>
      </c>
      <c r="O23" s="83">
        <v>890</v>
      </c>
      <c r="P23" s="83"/>
      <c r="Q23" s="83"/>
      <c r="R23" s="83">
        <v>600</v>
      </c>
      <c r="S23" s="83">
        <v>790</v>
      </c>
    </row>
    <row r="24" spans="1:19" ht="12.75" customHeight="1" x14ac:dyDescent="0.2">
      <c r="A24" s="71">
        <f>'Bred Heifers'!A24</f>
        <v>38342</v>
      </c>
      <c r="B24" s="83"/>
      <c r="C24" s="83"/>
      <c r="D24" s="83"/>
      <c r="E24" s="83"/>
      <c r="F24" s="83">
        <v>500</v>
      </c>
      <c r="G24" s="83">
        <v>660</v>
      </c>
      <c r="H24" s="83"/>
      <c r="I24" s="83"/>
      <c r="J24" s="83"/>
      <c r="K24" s="83"/>
      <c r="L24" s="83"/>
      <c r="M24" s="83"/>
      <c r="N24" s="83"/>
      <c r="O24" s="83"/>
      <c r="P24" s="83"/>
      <c r="Q24" s="83"/>
      <c r="R24" s="83">
        <v>500</v>
      </c>
      <c r="S24" s="83">
        <v>660</v>
      </c>
    </row>
    <row r="25" spans="1:19" ht="12.75" customHeight="1" x14ac:dyDescent="0.2">
      <c r="A25" s="71">
        <f>'Bred Heifers'!A25</f>
        <v>38377</v>
      </c>
      <c r="B25" s="83"/>
      <c r="C25" s="83">
        <v>650</v>
      </c>
      <c r="D25" s="83"/>
      <c r="E25" s="83"/>
      <c r="F25" s="83">
        <v>590</v>
      </c>
      <c r="G25" s="83">
        <v>660</v>
      </c>
      <c r="H25" s="83">
        <v>1130</v>
      </c>
      <c r="I25" s="83">
        <v>995</v>
      </c>
      <c r="J25" s="83"/>
      <c r="K25" s="83">
        <v>1115</v>
      </c>
      <c r="L25" s="83"/>
      <c r="M25" s="83"/>
      <c r="N25" s="83"/>
      <c r="O25" s="83">
        <v>650</v>
      </c>
      <c r="P25" s="83"/>
      <c r="Q25" s="83"/>
      <c r="R25" s="83">
        <v>590</v>
      </c>
      <c r="S25" s="83">
        <v>660</v>
      </c>
    </row>
    <row r="26" spans="1:19" ht="12.75" customHeight="1" x14ac:dyDescent="0.2">
      <c r="A26" s="71">
        <f>'Bred Heifers'!A26</f>
        <v>38405</v>
      </c>
      <c r="B26" s="83">
        <v>940</v>
      </c>
      <c r="C26" s="83">
        <v>1200</v>
      </c>
      <c r="D26" s="83">
        <v>700</v>
      </c>
      <c r="E26" s="83">
        <v>900</v>
      </c>
      <c r="F26" s="83">
        <v>700</v>
      </c>
      <c r="G26" s="83">
        <v>790</v>
      </c>
      <c r="H26" s="83">
        <v>1270</v>
      </c>
      <c r="I26" s="83">
        <v>1040</v>
      </c>
      <c r="J26" s="83"/>
      <c r="K26" s="83"/>
      <c r="L26" s="83"/>
      <c r="M26" s="83"/>
      <c r="N26" s="83">
        <v>940</v>
      </c>
      <c r="O26" s="83">
        <v>1200</v>
      </c>
      <c r="P26" s="83">
        <v>700</v>
      </c>
      <c r="Q26" s="83">
        <v>900</v>
      </c>
      <c r="R26" s="83">
        <v>700</v>
      </c>
      <c r="S26" s="83">
        <v>790</v>
      </c>
    </row>
    <row r="27" spans="1:19" ht="12.75" customHeight="1" x14ac:dyDescent="0.2">
      <c r="A27" s="71">
        <f>'Bred Heifers'!A27</f>
        <v>38433</v>
      </c>
      <c r="B27" s="83">
        <v>850</v>
      </c>
      <c r="C27" s="83">
        <v>1090</v>
      </c>
      <c r="D27" s="83"/>
      <c r="E27" s="83"/>
      <c r="F27" s="83">
        <v>640</v>
      </c>
      <c r="G27" s="83">
        <v>880</v>
      </c>
      <c r="H27" s="83">
        <v>1280</v>
      </c>
      <c r="I27" s="83">
        <v>1050</v>
      </c>
      <c r="J27" s="83"/>
      <c r="K27" s="83"/>
      <c r="L27" s="83">
        <v>870</v>
      </c>
      <c r="M27" s="83">
        <v>950</v>
      </c>
      <c r="N27" s="83">
        <v>850</v>
      </c>
      <c r="O27" s="83">
        <v>1090</v>
      </c>
      <c r="P27" s="83"/>
      <c r="Q27" s="83"/>
      <c r="R27" s="83">
        <v>640</v>
      </c>
      <c r="S27" s="83">
        <v>880</v>
      </c>
    </row>
    <row r="28" spans="1:19" ht="12.75" customHeight="1" x14ac:dyDescent="0.2">
      <c r="A28" s="71">
        <f>'Bred Heifers'!A28</f>
        <v>38468</v>
      </c>
      <c r="B28" s="83">
        <v>1030</v>
      </c>
      <c r="C28" s="83">
        <v>1170</v>
      </c>
      <c r="D28" s="83"/>
      <c r="E28" s="83"/>
      <c r="F28" s="83">
        <v>720</v>
      </c>
      <c r="G28" s="83">
        <v>900</v>
      </c>
      <c r="H28" s="83">
        <v>1350</v>
      </c>
      <c r="I28" s="83">
        <v>1035</v>
      </c>
      <c r="J28" s="83"/>
      <c r="K28" s="83"/>
      <c r="L28" s="83">
        <v>900</v>
      </c>
      <c r="M28" s="83">
        <v>980</v>
      </c>
      <c r="N28" s="83">
        <v>1030</v>
      </c>
      <c r="O28" s="83">
        <v>1170</v>
      </c>
      <c r="P28" s="83"/>
      <c r="Q28" s="83"/>
      <c r="R28" s="83">
        <v>720</v>
      </c>
      <c r="S28" s="83">
        <v>900</v>
      </c>
    </row>
    <row r="29" spans="1:19" ht="12.75" customHeight="1" x14ac:dyDescent="0.2">
      <c r="A29" s="71">
        <f>'Bred Heifers'!A29</f>
        <v>38496</v>
      </c>
      <c r="B29" s="83">
        <v>1085</v>
      </c>
      <c r="C29" s="83">
        <v>1210</v>
      </c>
      <c r="D29" s="83"/>
      <c r="E29" s="83"/>
      <c r="F29" s="83">
        <v>700</v>
      </c>
      <c r="G29" s="83">
        <v>925</v>
      </c>
      <c r="H29" s="83">
        <v>1360</v>
      </c>
      <c r="I29" s="83">
        <v>1100</v>
      </c>
      <c r="J29" s="83"/>
      <c r="K29" s="83"/>
      <c r="L29" s="83">
        <v>850</v>
      </c>
      <c r="M29" s="83">
        <v>1150</v>
      </c>
      <c r="N29" s="83">
        <v>1085</v>
      </c>
      <c r="O29" s="83">
        <v>1210</v>
      </c>
      <c r="P29" s="83"/>
      <c r="Q29" s="83"/>
      <c r="R29" s="83">
        <v>700</v>
      </c>
      <c r="S29" s="83">
        <v>925</v>
      </c>
    </row>
    <row r="30" spans="1:19" ht="12.75" customHeight="1" x14ac:dyDescent="0.2">
      <c r="A30" s="71">
        <f>'Bred Heifers'!A30</f>
        <v>38530</v>
      </c>
      <c r="B30" s="83">
        <v>1000</v>
      </c>
      <c r="C30" s="83">
        <v>1290</v>
      </c>
      <c r="D30" s="83"/>
      <c r="E30" s="83"/>
      <c r="F30" s="83"/>
      <c r="G30" s="83"/>
      <c r="H30" s="83">
        <v>1325</v>
      </c>
      <c r="I30" s="83">
        <v>1100</v>
      </c>
      <c r="J30" s="83"/>
      <c r="K30" s="83"/>
      <c r="L30" s="83"/>
      <c r="M30" s="83"/>
      <c r="N30" s="83">
        <v>1000</v>
      </c>
      <c r="O30" s="83">
        <v>1290</v>
      </c>
      <c r="P30" s="83"/>
      <c r="Q30" s="83"/>
      <c r="R30" s="83"/>
      <c r="S30" s="83"/>
    </row>
    <row r="31" spans="1:19" ht="12.75" customHeight="1" x14ac:dyDescent="0.2">
      <c r="A31" s="71">
        <f>'Bred Heifers'!A31</f>
        <v>38559</v>
      </c>
      <c r="B31" s="83">
        <v>1000</v>
      </c>
      <c r="C31" s="83">
        <v>1220</v>
      </c>
      <c r="D31" s="84"/>
      <c r="E31" s="84"/>
      <c r="F31" s="83">
        <v>560</v>
      </c>
      <c r="G31" s="83">
        <v>950</v>
      </c>
      <c r="H31" s="83">
        <v>1345</v>
      </c>
      <c r="I31" s="83">
        <v>1160</v>
      </c>
      <c r="J31" s="83"/>
      <c r="K31" s="83"/>
      <c r="L31" s="83">
        <v>830</v>
      </c>
      <c r="M31" s="83">
        <v>910</v>
      </c>
      <c r="N31" s="83">
        <v>1000</v>
      </c>
      <c r="O31" s="83">
        <v>1220</v>
      </c>
      <c r="P31" s="84"/>
      <c r="Q31" s="84"/>
      <c r="R31" s="83">
        <v>560</v>
      </c>
      <c r="S31" s="83">
        <v>950</v>
      </c>
    </row>
    <row r="32" spans="1:19" ht="12.75" customHeight="1" x14ac:dyDescent="0.2">
      <c r="A32" s="71">
        <f>'Bred Heifers'!A32</f>
        <v>38587</v>
      </c>
      <c r="B32" s="83">
        <v>1070</v>
      </c>
      <c r="C32" s="83">
        <v>1200</v>
      </c>
      <c r="D32" s="83">
        <v>1260</v>
      </c>
      <c r="E32" s="83">
        <v>1375</v>
      </c>
      <c r="F32" s="83">
        <v>880</v>
      </c>
      <c r="G32" s="83">
        <v>1125</v>
      </c>
      <c r="H32" s="83">
        <v>1410</v>
      </c>
      <c r="I32" s="83">
        <v>1010</v>
      </c>
      <c r="J32" s="83"/>
      <c r="K32" s="83"/>
      <c r="L32" s="83"/>
      <c r="M32" s="83"/>
      <c r="N32" s="83">
        <v>1070</v>
      </c>
      <c r="O32" s="83">
        <v>1200</v>
      </c>
      <c r="P32" s="83">
        <v>1260</v>
      </c>
      <c r="Q32" s="83">
        <v>1375</v>
      </c>
      <c r="R32" s="83">
        <v>880</v>
      </c>
      <c r="S32" s="83">
        <v>1125</v>
      </c>
    </row>
    <row r="33" spans="1:19" ht="12.75" customHeight="1" x14ac:dyDescent="0.2">
      <c r="A33" s="71">
        <f>'Bred Heifers'!A33</f>
        <v>38622</v>
      </c>
      <c r="B33" s="83">
        <v>1190</v>
      </c>
      <c r="C33" s="83">
        <v>1330</v>
      </c>
      <c r="D33" s="83">
        <v>950</v>
      </c>
      <c r="E33" s="83">
        <v>1190</v>
      </c>
      <c r="F33" s="83">
        <v>725</v>
      </c>
      <c r="G33" s="83">
        <v>900</v>
      </c>
      <c r="H33" s="83">
        <v>1350</v>
      </c>
      <c r="I33" s="83">
        <v>1200</v>
      </c>
      <c r="J33" s="83">
        <v>900</v>
      </c>
      <c r="K33" s="83">
        <v>1220</v>
      </c>
      <c r="L33" s="83">
        <v>720</v>
      </c>
      <c r="M33" s="83">
        <v>1085</v>
      </c>
      <c r="N33" s="83">
        <v>1190</v>
      </c>
      <c r="O33" s="83">
        <v>1330</v>
      </c>
      <c r="P33" s="83">
        <v>950</v>
      </c>
      <c r="Q33" s="83">
        <v>1190</v>
      </c>
      <c r="R33" s="83">
        <v>725</v>
      </c>
      <c r="S33" s="83">
        <v>900</v>
      </c>
    </row>
    <row r="34" spans="1:19" ht="12.75" customHeight="1" x14ac:dyDescent="0.2">
      <c r="A34" s="71">
        <f>'Bred Heifers'!A34</f>
        <v>38650</v>
      </c>
      <c r="B34" s="83">
        <v>1000</v>
      </c>
      <c r="C34" s="83">
        <v>1200</v>
      </c>
      <c r="D34" s="83"/>
      <c r="E34" s="83"/>
      <c r="F34" s="83">
        <v>770</v>
      </c>
      <c r="G34" s="83">
        <v>985</v>
      </c>
      <c r="H34" s="83">
        <v>1360</v>
      </c>
      <c r="I34" s="83">
        <v>1025</v>
      </c>
      <c r="J34" s="83">
        <v>1000</v>
      </c>
      <c r="K34" s="83">
        <v>1110</v>
      </c>
      <c r="L34" s="83">
        <v>1010</v>
      </c>
      <c r="M34" s="83">
        <v>1110</v>
      </c>
      <c r="N34" s="83">
        <v>1000</v>
      </c>
      <c r="O34" s="83">
        <v>1200</v>
      </c>
      <c r="P34" s="83"/>
      <c r="Q34" s="83"/>
      <c r="R34" s="83">
        <v>770</v>
      </c>
      <c r="S34" s="83">
        <v>985</v>
      </c>
    </row>
    <row r="35" spans="1:19" ht="12.75" customHeight="1" x14ac:dyDescent="0.2">
      <c r="A35" s="71">
        <f>'Bred Heifers'!A35</f>
        <v>38678</v>
      </c>
      <c r="B35" s="83">
        <v>975</v>
      </c>
      <c r="C35" s="83">
        <v>1300</v>
      </c>
      <c r="D35" s="83"/>
      <c r="E35" s="83"/>
      <c r="F35" s="83">
        <v>510</v>
      </c>
      <c r="G35" s="83">
        <v>650</v>
      </c>
      <c r="H35" s="83">
        <v>1400</v>
      </c>
      <c r="I35" s="83">
        <v>1150</v>
      </c>
      <c r="J35" s="83"/>
      <c r="K35" s="83"/>
      <c r="L35" s="83"/>
      <c r="M35" s="83"/>
      <c r="N35" s="83">
        <v>975</v>
      </c>
      <c r="O35" s="83">
        <v>1300</v>
      </c>
      <c r="P35" s="83"/>
      <c r="Q35" s="83"/>
      <c r="R35" s="83">
        <v>510</v>
      </c>
      <c r="S35" s="83">
        <v>650</v>
      </c>
    </row>
    <row r="36" spans="1:19" ht="12.75" customHeight="1" x14ac:dyDescent="0.2">
      <c r="A36" s="71">
        <f>'Bred Heifers'!A36</f>
        <v>38741</v>
      </c>
      <c r="B36" s="83">
        <v>1000</v>
      </c>
      <c r="C36" s="83">
        <v>1300</v>
      </c>
      <c r="D36" s="83"/>
      <c r="E36" s="83"/>
      <c r="F36" s="83">
        <v>800</v>
      </c>
      <c r="G36" s="83">
        <v>1250</v>
      </c>
      <c r="H36" s="83">
        <v>1360</v>
      </c>
      <c r="I36" s="83">
        <v>1350</v>
      </c>
      <c r="J36" s="83"/>
      <c r="K36" s="83"/>
      <c r="L36" s="83">
        <v>1175</v>
      </c>
      <c r="M36" s="83">
        <v>1250</v>
      </c>
      <c r="N36" s="83">
        <v>1000</v>
      </c>
      <c r="O36" s="83">
        <v>1300</v>
      </c>
      <c r="P36" s="83"/>
      <c r="Q36" s="83"/>
      <c r="R36" s="83">
        <v>800</v>
      </c>
      <c r="S36" s="83">
        <v>1250</v>
      </c>
    </row>
    <row r="37" spans="1:19" ht="12.75" customHeight="1" x14ac:dyDescent="0.2">
      <c r="A37" s="71">
        <f>'Bred Heifers'!A37</f>
        <v>38776</v>
      </c>
      <c r="B37" s="83">
        <v>900</v>
      </c>
      <c r="C37" s="83">
        <v>1150</v>
      </c>
      <c r="D37" s="83">
        <v>800</v>
      </c>
      <c r="E37" s="83">
        <v>1050</v>
      </c>
      <c r="F37" s="83">
        <v>700</v>
      </c>
      <c r="G37" s="83">
        <v>960</v>
      </c>
      <c r="H37" s="83">
        <v>1210</v>
      </c>
      <c r="I37" s="83">
        <v>1000</v>
      </c>
      <c r="J37" s="83"/>
      <c r="K37" s="83"/>
      <c r="L37" s="83">
        <v>725</v>
      </c>
      <c r="M37" s="83">
        <v>1090</v>
      </c>
      <c r="N37" s="83">
        <v>900</v>
      </c>
      <c r="O37" s="83">
        <v>1150</v>
      </c>
      <c r="P37" s="83">
        <v>800</v>
      </c>
      <c r="Q37" s="83">
        <v>1050</v>
      </c>
      <c r="R37" s="83">
        <v>700</v>
      </c>
      <c r="S37" s="83">
        <v>960</v>
      </c>
    </row>
    <row r="38" spans="1:19" ht="12.75" customHeight="1" x14ac:dyDescent="0.2">
      <c r="A38" s="71">
        <f>'Bred Heifers'!A38</f>
        <v>38804</v>
      </c>
      <c r="B38" s="83">
        <v>940</v>
      </c>
      <c r="C38" s="83">
        <v>1100</v>
      </c>
      <c r="D38" s="83">
        <v>1175</v>
      </c>
      <c r="E38" s="83">
        <v>1300</v>
      </c>
      <c r="F38" s="83"/>
      <c r="G38" s="83"/>
      <c r="H38" s="83">
        <v>1200</v>
      </c>
      <c r="I38" s="83">
        <v>1000</v>
      </c>
      <c r="J38" s="83"/>
      <c r="K38" s="83"/>
      <c r="L38" s="83">
        <v>900</v>
      </c>
      <c r="M38" s="83">
        <v>1100</v>
      </c>
      <c r="N38" s="83">
        <v>940</v>
      </c>
      <c r="O38" s="83">
        <v>1100</v>
      </c>
      <c r="P38" s="83">
        <v>1175</v>
      </c>
      <c r="Q38" s="83">
        <v>1300</v>
      </c>
      <c r="R38" s="83"/>
      <c r="S38" s="83"/>
    </row>
    <row r="39" spans="1:19" ht="12.75" customHeight="1" x14ac:dyDescent="0.2">
      <c r="A39" s="71">
        <f>'Bred Heifers'!A39</f>
        <v>38832</v>
      </c>
      <c r="B39" s="83">
        <v>940</v>
      </c>
      <c r="C39" s="83">
        <v>1070</v>
      </c>
      <c r="D39" s="83">
        <v>1000</v>
      </c>
      <c r="E39" s="83">
        <v>1100</v>
      </c>
      <c r="F39" s="83">
        <v>800</v>
      </c>
      <c r="G39" s="83">
        <v>980</v>
      </c>
      <c r="H39" s="83">
        <v>1200</v>
      </c>
      <c r="I39" s="83">
        <v>1100</v>
      </c>
      <c r="J39" s="83"/>
      <c r="K39" s="83"/>
      <c r="L39" s="83"/>
      <c r="M39" s="83"/>
      <c r="N39" s="83">
        <v>940</v>
      </c>
      <c r="O39" s="83">
        <v>1070</v>
      </c>
      <c r="P39" s="83">
        <v>1000</v>
      </c>
      <c r="Q39" s="83">
        <v>1100</v>
      </c>
      <c r="R39" s="83">
        <v>800</v>
      </c>
      <c r="S39" s="83">
        <v>980</v>
      </c>
    </row>
    <row r="40" spans="1:19" ht="12.75" customHeight="1" x14ac:dyDescent="0.2">
      <c r="A40" s="71">
        <f>'Bred Heifers'!A40</f>
        <v>38860</v>
      </c>
      <c r="B40" s="83">
        <v>860</v>
      </c>
      <c r="C40" s="83">
        <v>1050</v>
      </c>
      <c r="D40" s="83">
        <v>870</v>
      </c>
      <c r="E40" s="83">
        <v>1050</v>
      </c>
      <c r="F40" s="83">
        <v>690</v>
      </c>
      <c r="G40" s="83">
        <v>740</v>
      </c>
      <c r="H40" s="83">
        <v>1075</v>
      </c>
      <c r="I40" s="83">
        <v>800</v>
      </c>
      <c r="J40" s="83"/>
      <c r="K40" s="83">
        <v>1060</v>
      </c>
      <c r="L40" s="83">
        <v>700</v>
      </c>
      <c r="M40" s="83">
        <v>780</v>
      </c>
      <c r="N40" s="83">
        <v>860</v>
      </c>
      <c r="O40" s="83">
        <v>1050</v>
      </c>
      <c r="P40" s="83">
        <v>870</v>
      </c>
      <c r="Q40" s="83">
        <v>1050</v>
      </c>
      <c r="R40" s="83">
        <v>690</v>
      </c>
      <c r="S40" s="83">
        <v>740</v>
      </c>
    </row>
    <row r="41" spans="1:19" ht="12.75" customHeight="1" x14ac:dyDescent="0.2">
      <c r="A41" s="71">
        <f>'Bred Heifers'!A41</f>
        <v>38895</v>
      </c>
      <c r="B41" s="83"/>
      <c r="C41" s="83"/>
      <c r="D41" s="83"/>
      <c r="E41" s="83"/>
      <c r="F41" s="83"/>
      <c r="G41" s="83"/>
      <c r="H41" s="83">
        <v>1085</v>
      </c>
      <c r="I41" s="83">
        <v>1060</v>
      </c>
      <c r="J41" s="83"/>
      <c r="K41" s="83">
        <v>1100</v>
      </c>
      <c r="L41" s="83"/>
      <c r="M41" s="83">
        <v>750</v>
      </c>
      <c r="N41" s="83"/>
      <c r="O41" s="83"/>
      <c r="P41" s="83"/>
      <c r="Q41" s="83"/>
      <c r="R41" s="83"/>
      <c r="S41" s="83"/>
    </row>
    <row r="42" spans="1:19" ht="12.75" customHeight="1" x14ac:dyDescent="0.2">
      <c r="A42" s="71">
        <f>'Bred Heifers'!A42</f>
        <v>38923</v>
      </c>
      <c r="B42" s="83">
        <v>800</v>
      </c>
      <c r="C42" s="83">
        <v>890</v>
      </c>
      <c r="D42" s="83"/>
      <c r="E42" s="83"/>
      <c r="F42" s="83"/>
      <c r="G42" s="83"/>
      <c r="H42" s="83">
        <v>970</v>
      </c>
      <c r="I42" s="83">
        <v>860</v>
      </c>
      <c r="J42" s="83"/>
      <c r="K42" s="83"/>
      <c r="L42" s="83"/>
      <c r="M42" s="83"/>
      <c r="N42" s="83">
        <v>800</v>
      </c>
      <c r="O42" s="83">
        <v>890</v>
      </c>
      <c r="P42" s="83"/>
      <c r="Q42" s="83"/>
      <c r="R42" s="83"/>
      <c r="S42" s="83"/>
    </row>
    <row r="43" spans="1:19" ht="12.75" customHeight="1" x14ac:dyDescent="0.2">
      <c r="A43" s="71">
        <f>'Bred Heifers'!A43</f>
        <v>38951</v>
      </c>
      <c r="B43" s="83">
        <v>860</v>
      </c>
      <c r="C43" s="83">
        <v>970</v>
      </c>
      <c r="D43" s="83"/>
      <c r="E43" s="83"/>
      <c r="F43" s="83">
        <v>780</v>
      </c>
      <c r="G43" s="83">
        <v>850</v>
      </c>
      <c r="H43" s="83">
        <v>1100</v>
      </c>
      <c r="I43" s="83">
        <v>900</v>
      </c>
      <c r="J43" s="83"/>
      <c r="K43" s="83"/>
      <c r="L43" s="83"/>
      <c r="M43" s="83"/>
      <c r="N43" s="83">
        <v>860</v>
      </c>
      <c r="O43" s="83">
        <v>970</v>
      </c>
      <c r="P43" s="83"/>
      <c r="Q43" s="83"/>
      <c r="R43" s="83">
        <v>780</v>
      </c>
      <c r="S43" s="83">
        <v>850</v>
      </c>
    </row>
    <row r="44" spans="1:19" ht="12.75" customHeight="1" x14ac:dyDescent="0.2">
      <c r="A44" s="71">
        <f>'Bred Heifers'!A44</f>
        <v>38986</v>
      </c>
      <c r="B44" s="83">
        <v>950</v>
      </c>
      <c r="C44" s="83">
        <v>1090</v>
      </c>
      <c r="D44" s="83"/>
      <c r="E44" s="83"/>
      <c r="F44" s="83"/>
      <c r="G44" s="83"/>
      <c r="H44" s="83">
        <v>1160</v>
      </c>
      <c r="I44" s="83">
        <v>1000</v>
      </c>
      <c r="J44" s="83">
        <v>950</v>
      </c>
      <c r="K44" s="83">
        <v>1090</v>
      </c>
      <c r="L44" s="83">
        <v>840</v>
      </c>
      <c r="M44" s="83">
        <v>940</v>
      </c>
      <c r="N44" s="83">
        <v>950</v>
      </c>
      <c r="O44" s="83">
        <v>1090</v>
      </c>
      <c r="P44" s="83"/>
      <c r="Q44" s="83"/>
      <c r="R44" s="83"/>
      <c r="S44" s="83"/>
    </row>
    <row r="45" spans="1:19" ht="12.75" customHeight="1" x14ac:dyDescent="0.2">
      <c r="A45" s="71">
        <f>'Bred Heifers'!A45</f>
        <v>39014</v>
      </c>
      <c r="B45" s="83">
        <v>930</v>
      </c>
      <c r="C45" s="83">
        <v>940</v>
      </c>
      <c r="D45" s="83"/>
      <c r="E45" s="83"/>
      <c r="F45" s="83">
        <v>390</v>
      </c>
      <c r="G45" s="83">
        <v>730</v>
      </c>
      <c r="H45" s="83">
        <v>1040</v>
      </c>
      <c r="I45" s="83">
        <v>910</v>
      </c>
      <c r="J45" s="83"/>
      <c r="K45" s="83"/>
      <c r="L45" s="83"/>
      <c r="M45" s="83"/>
      <c r="N45" s="83">
        <v>930</v>
      </c>
      <c r="O45" s="83">
        <v>940</v>
      </c>
      <c r="P45" s="83"/>
      <c r="Q45" s="83"/>
      <c r="R45" s="83">
        <v>390</v>
      </c>
      <c r="S45" s="83">
        <v>730</v>
      </c>
    </row>
    <row r="46" spans="1:19" ht="12.75" customHeight="1" x14ac:dyDescent="0.2">
      <c r="A46" s="71">
        <f>'Bred Heifers'!A46</f>
        <v>39049</v>
      </c>
      <c r="B46" s="83">
        <v>880</v>
      </c>
      <c r="C46" s="83">
        <v>940</v>
      </c>
      <c r="D46" s="83"/>
      <c r="E46" s="83"/>
      <c r="F46" s="83"/>
      <c r="G46" s="83"/>
      <c r="H46" s="83">
        <v>1050</v>
      </c>
      <c r="I46" s="83">
        <v>800</v>
      </c>
      <c r="J46" s="83"/>
      <c r="K46" s="83"/>
      <c r="L46" s="83"/>
      <c r="M46" s="83"/>
      <c r="N46" s="83">
        <v>880</v>
      </c>
      <c r="O46" s="83">
        <v>940</v>
      </c>
      <c r="P46" s="83"/>
      <c r="Q46" s="83"/>
      <c r="R46" s="83"/>
      <c r="S46" s="83"/>
    </row>
    <row r="47" spans="1:19" ht="12.75" customHeight="1" x14ac:dyDescent="0.2">
      <c r="A47" s="71">
        <f>'Bred Heifers'!A47</f>
        <v>39070</v>
      </c>
      <c r="B47" s="83">
        <v>825</v>
      </c>
      <c r="C47" s="83">
        <v>950</v>
      </c>
      <c r="D47" s="83"/>
      <c r="E47" s="83"/>
      <c r="F47" s="83"/>
      <c r="G47" s="83"/>
      <c r="H47" s="83"/>
      <c r="I47" s="83"/>
      <c r="J47" s="83"/>
      <c r="K47" s="83"/>
      <c r="L47" s="83"/>
      <c r="M47" s="83"/>
      <c r="N47" s="83">
        <v>825</v>
      </c>
      <c r="O47" s="83">
        <v>950</v>
      </c>
      <c r="P47" s="83"/>
      <c r="Q47" s="83"/>
      <c r="R47" s="83"/>
      <c r="S47" s="83"/>
    </row>
    <row r="48" spans="1:19" ht="12.75" customHeight="1" x14ac:dyDescent="0.2">
      <c r="A48" s="71">
        <f>'Bred Heifers'!A48</f>
        <v>39105</v>
      </c>
      <c r="B48" s="83">
        <v>800</v>
      </c>
      <c r="C48" s="83">
        <v>840</v>
      </c>
      <c r="D48" s="83"/>
      <c r="E48" s="83"/>
      <c r="F48" s="83"/>
      <c r="G48" s="83"/>
      <c r="H48" s="83"/>
      <c r="I48" s="83"/>
      <c r="J48" s="83"/>
      <c r="K48" s="83"/>
      <c r="L48" s="83"/>
      <c r="M48" s="83"/>
      <c r="N48" s="83">
        <v>800</v>
      </c>
      <c r="O48" s="83">
        <v>840</v>
      </c>
      <c r="P48" s="83"/>
      <c r="Q48" s="83"/>
      <c r="R48" s="83"/>
      <c r="S48" s="83"/>
    </row>
    <row r="49" spans="1:19" ht="12.75" customHeight="1" x14ac:dyDescent="0.2">
      <c r="A49" s="71">
        <f>'Bred Heifers'!A49</f>
        <v>39140</v>
      </c>
      <c r="B49" s="83">
        <v>960</v>
      </c>
      <c r="C49" s="83">
        <v>1060</v>
      </c>
      <c r="D49" s="83">
        <v>1035</v>
      </c>
      <c r="E49" s="83">
        <v>1220</v>
      </c>
      <c r="F49" s="83">
        <v>670</v>
      </c>
      <c r="G49" s="83">
        <v>850</v>
      </c>
      <c r="H49" s="83">
        <v>1110</v>
      </c>
      <c r="I49" s="83">
        <v>1010</v>
      </c>
      <c r="J49" s="83"/>
      <c r="K49" s="83"/>
      <c r="L49" s="83">
        <v>860</v>
      </c>
      <c r="M49" s="83">
        <v>890</v>
      </c>
      <c r="N49" s="83">
        <v>960</v>
      </c>
      <c r="O49" s="83">
        <v>1060</v>
      </c>
      <c r="P49" s="83">
        <v>1035</v>
      </c>
      <c r="Q49" s="83">
        <v>1220</v>
      </c>
      <c r="R49" s="83">
        <v>670</v>
      </c>
      <c r="S49" s="83">
        <v>850</v>
      </c>
    </row>
    <row r="50" spans="1:19" ht="12.75" customHeight="1" x14ac:dyDescent="0.2">
      <c r="A50" s="71">
        <f>'Bred Heifers'!A50</f>
        <v>39168</v>
      </c>
      <c r="B50" s="83">
        <v>885</v>
      </c>
      <c r="C50" s="83">
        <v>990</v>
      </c>
      <c r="D50" s="83">
        <v>940</v>
      </c>
      <c r="E50" s="83">
        <v>1035</v>
      </c>
      <c r="F50" s="83">
        <v>725</v>
      </c>
      <c r="G50" s="83">
        <v>870</v>
      </c>
      <c r="H50" s="83">
        <v>1100</v>
      </c>
      <c r="I50" s="83">
        <v>960</v>
      </c>
      <c r="J50" s="83"/>
      <c r="K50" s="83"/>
      <c r="L50" s="83">
        <v>810</v>
      </c>
      <c r="M50" s="83">
        <v>1070</v>
      </c>
      <c r="N50" s="83">
        <v>885</v>
      </c>
      <c r="O50" s="83">
        <v>990</v>
      </c>
      <c r="P50" s="83">
        <v>940</v>
      </c>
      <c r="Q50" s="83">
        <v>1035</v>
      </c>
      <c r="R50" s="83">
        <v>725</v>
      </c>
      <c r="S50" s="83">
        <v>870</v>
      </c>
    </row>
    <row r="51" spans="1:19" ht="12.75" customHeight="1" x14ac:dyDescent="0.2">
      <c r="A51" s="71">
        <f>'Bred Heifers'!A51</f>
        <v>39196</v>
      </c>
      <c r="B51" s="83">
        <v>800</v>
      </c>
      <c r="C51" s="83">
        <v>975</v>
      </c>
      <c r="D51" s="83"/>
      <c r="E51" s="83"/>
      <c r="F51" s="83">
        <v>675</v>
      </c>
      <c r="G51" s="83">
        <v>800</v>
      </c>
      <c r="H51" s="83">
        <v>1125</v>
      </c>
      <c r="I51" s="83">
        <v>1030</v>
      </c>
      <c r="J51" s="83"/>
      <c r="K51" s="83">
        <v>1200</v>
      </c>
      <c r="L51" s="83"/>
      <c r="M51" s="83"/>
      <c r="N51" s="83">
        <v>800</v>
      </c>
      <c r="O51" s="83">
        <v>975</v>
      </c>
      <c r="P51" s="83"/>
      <c r="Q51" s="83"/>
      <c r="R51" s="83">
        <v>675</v>
      </c>
      <c r="S51" s="83">
        <v>800</v>
      </c>
    </row>
    <row r="52" spans="1:19" ht="12.75" customHeight="1" x14ac:dyDescent="0.2">
      <c r="A52" s="71">
        <f>'Bred Heifers'!A52</f>
        <v>39224</v>
      </c>
      <c r="B52" s="83">
        <v>990</v>
      </c>
      <c r="C52" s="83">
        <v>1100</v>
      </c>
      <c r="D52" s="83">
        <v>1150</v>
      </c>
      <c r="E52" s="83">
        <v>133</v>
      </c>
      <c r="F52" s="83">
        <v>770</v>
      </c>
      <c r="G52" s="83">
        <v>1040</v>
      </c>
      <c r="H52" s="83">
        <v>1170</v>
      </c>
      <c r="I52" s="83">
        <v>975</v>
      </c>
      <c r="J52" s="83">
        <v>1200</v>
      </c>
      <c r="K52" s="83">
        <v>1375</v>
      </c>
      <c r="L52" s="83">
        <v>900</v>
      </c>
      <c r="M52" s="83">
        <v>1150</v>
      </c>
      <c r="N52" s="83">
        <v>990</v>
      </c>
      <c r="O52" s="83">
        <v>1100</v>
      </c>
      <c r="P52" s="83">
        <v>1150</v>
      </c>
      <c r="Q52" s="83">
        <v>133</v>
      </c>
      <c r="R52" s="83">
        <v>770</v>
      </c>
      <c r="S52" s="83">
        <v>1040</v>
      </c>
    </row>
    <row r="53" spans="1:19" ht="12.75" customHeight="1" x14ac:dyDescent="0.2">
      <c r="A53" s="71">
        <f>'Bred Heifers'!A53</f>
        <v>39259</v>
      </c>
      <c r="B53" s="83">
        <v>980</v>
      </c>
      <c r="C53" s="83">
        <v>1101</v>
      </c>
      <c r="D53" s="83"/>
      <c r="E53" s="83"/>
      <c r="F53" s="83"/>
      <c r="G53" s="83"/>
      <c r="H53" s="83">
        <v>1210</v>
      </c>
      <c r="I53" s="83">
        <v>1060</v>
      </c>
      <c r="J53" s="83"/>
      <c r="K53" s="83"/>
      <c r="L53" s="83"/>
      <c r="M53" s="83">
        <v>1010</v>
      </c>
      <c r="N53" s="83">
        <v>980</v>
      </c>
      <c r="O53" s="83">
        <v>1101</v>
      </c>
      <c r="P53" s="83"/>
      <c r="Q53" s="83"/>
      <c r="R53" s="83"/>
      <c r="S53" s="83"/>
    </row>
    <row r="54" spans="1:19" ht="12.75" customHeight="1" x14ac:dyDescent="0.2">
      <c r="A54" s="71">
        <f>'Bred Heifers'!A54</f>
        <v>39287</v>
      </c>
      <c r="B54" s="83">
        <v>800</v>
      </c>
      <c r="C54" s="83">
        <v>1110</v>
      </c>
      <c r="D54" s="83"/>
      <c r="E54" s="83"/>
      <c r="F54" s="83"/>
      <c r="G54" s="83"/>
      <c r="H54" s="83">
        <v>1350</v>
      </c>
      <c r="I54" s="83">
        <v>1090</v>
      </c>
      <c r="J54" s="83"/>
      <c r="K54" s="83"/>
      <c r="L54" s="83"/>
      <c r="M54" s="83"/>
      <c r="N54" s="83">
        <v>800</v>
      </c>
      <c r="O54" s="83">
        <v>1110</v>
      </c>
      <c r="P54" s="83"/>
      <c r="Q54" s="83"/>
      <c r="R54" s="83"/>
      <c r="S54" s="83"/>
    </row>
    <row r="55" spans="1:19" ht="12.75" customHeight="1" x14ac:dyDescent="0.2">
      <c r="A55" s="71">
        <f>'Bred Heifers'!A55</f>
        <v>39322</v>
      </c>
      <c r="B55" s="83">
        <v>1150</v>
      </c>
      <c r="C55" s="83">
        <v>1240</v>
      </c>
      <c r="D55" s="83"/>
      <c r="E55" s="83"/>
      <c r="F55" s="83"/>
      <c r="G55" s="83"/>
      <c r="H55" s="83">
        <v>1420</v>
      </c>
      <c r="I55" s="83">
        <v>1275</v>
      </c>
      <c r="J55" s="83"/>
      <c r="K55" s="83"/>
      <c r="L55" s="83"/>
      <c r="M55" s="83"/>
      <c r="N55" s="83">
        <v>1150</v>
      </c>
      <c r="O55" s="83">
        <v>1240</v>
      </c>
      <c r="P55" s="83"/>
      <c r="Q55" s="83"/>
      <c r="R55" s="83"/>
      <c r="S55" s="83"/>
    </row>
    <row r="56" spans="1:19" ht="12.75" customHeight="1" x14ac:dyDescent="0.2">
      <c r="A56" s="71">
        <f>'Bred Heifers'!A56</f>
        <v>39350</v>
      </c>
      <c r="B56" s="83">
        <v>1035</v>
      </c>
      <c r="C56" s="83">
        <v>1175</v>
      </c>
      <c r="D56" s="83"/>
      <c r="E56" s="83"/>
      <c r="F56" s="83"/>
      <c r="G56" s="83"/>
      <c r="H56" s="83">
        <v>1285</v>
      </c>
      <c r="I56" s="83">
        <v>1000</v>
      </c>
      <c r="J56" s="83"/>
      <c r="K56" s="83"/>
      <c r="L56" s="83"/>
      <c r="M56" s="83"/>
      <c r="N56" s="83">
        <v>1035</v>
      </c>
      <c r="O56" s="83">
        <v>1175</v>
      </c>
      <c r="P56" s="83"/>
      <c r="Q56" s="83"/>
      <c r="R56" s="83"/>
      <c r="S56" s="83"/>
    </row>
    <row r="57" spans="1:19" ht="12.75" customHeight="1" x14ac:dyDescent="0.2">
      <c r="A57" s="71">
        <f>'Bred Heifers'!A57</f>
        <v>39378</v>
      </c>
      <c r="B57" s="83">
        <v>950</v>
      </c>
      <c r="C57" s="83">
        <v>1140</v>
      </c>
      <c r="D57" s="83">
        <v>1100</v>
      </c>
      <c r="E57" s="83">
        <v>1200</v>
      </c>
      <c r="F57" s="83">
        <v>780</v>
      </c>
      <c r="G57" s="83">
        <v>960</v>
      </c>
      <c r="H57" s="83">
        <v>1260</v>
      </c>
      <c r="I57" s="83">
        <v>1010</v>
      </c>
      <c r="J57" s="83"/>
      <c r="K57" s="83"/>
      <c r="L57" s="83">
        <v>900</v>
      </c>
      <c r="M57" s="83">
        <v>1070</v>
      </c>
      <c r="N57" s="83">
        <v>950</v>
      </c>
      <c r="O57" s="83">
        <v>1140</v>
      </c>
      <c r="P57" s="83">
        <v>1100</v>
      </c>
      <c r="Q57" s="83">
        <v>1200</v>
      </c>
      <c r="R57" s="83">
        <v>780</v>
      </c>
      <c r="S57" s="83">
        <v>960</v>
      </c>
    </row>
    <row r="58" spans="1:19" ht="12.75" customHeight="1" x14ac:dyDescent="0.2">
      <c r="A58" s="71">
        <f>'Bred Heifers'!A58</f>
        <v>39413</v>
      </c>
      <c r="B58" s="83"/>
      <c r="C58" s="83"/>
      <c r="D58" s="83"/>
      <c r="E58" s="83"/>
      <c r="F58" s="83"/>
      <c r="G58" s="83"/>
      <c r="H58" s="83">
        <v>1130</v>
      </c>
      <c r="I58" s="83">
        <v>875</v>
      </c>
      <c r="J58" s="83"/>
      <c r="K58" s="83"/>
      <c r="L58" s="83"/>
      <c r="M58" s="83"/>
      <c r="N58" s="83"/>
      <c r="O58" s="83"/>
      <c r="P58" s="83"/>
      <c r="Q58" s="83"/>
      <c r="R58" s="83"/>
      <c r="S58" s="83"/>
    </row>
    <row r="59" spans="1:19" ht="12.75" customHeight="1" x14ac:dyDescent="0.2">
      <c r="A59" s="71">
        <f>'Bred Heifers'!A59</f>
        <v>39434</v>
      </c>
      <c r="B59" s="83">
        <v>960</v>
      </c>
      <c r="C59" s="83">
        <v>1025</v>
      </c>
      <c r="D59" s="83"/>
      <c r="E59" s="83"/>
      <c r="F59" s="83">
        <v>500</v>
      </c>
      <c r="G59" s="83">
        <v>900</v>
      </c>
      <c r="H59" s="83">
        <v>1190</v>
      </c>
      <c r="I59" s="83">
        <v>1000</v>
      </c>
      <c r="J59" s="83"/>
      <c r="K59" s="83"/>
      <c r="L59" s="83"/>
      <c r="M59" s="83"/>
      <c r="N59" s="83">
        <v>960</v>
      </c>
      <c r="O59" s="83">
        <v>1025</v>
      </c>
      <c r="P59" s="83"/>
      <c r="Q59" s="83"/>
      <c r="R59" s="83">
        <v>500</v>
      </c>
      <c r="S59" s="83">
        <v>900</v>
      </c>
    </row>
    <row r="60" spans="1:19" ht="12.75" customHeight="1" x14ac:dyDescent="0.2">
      <c r="A60" s="71">
        <f>'Bred Heifers'!A60</f>
        <v>39469</v>
      </c>
      <c r="B60" s="83">
        <v>970</v>
      </c>
      <c r="C60" s="83">
        <v>1190</v>
      </c>
      <c r="D60" s="83"/>
      <c r="E60" s="83"/>
      <c r="F60" s="83">
        <v>625</v>
      </c>
      <c r="G60" s="83">
        <v>700</v>
      </c>
      <c r="H60" s="83">
        <v>1190</v>
      </c>
      <c r="I60" s="83">
        <v>970</v>
      </c>
      <c r="J60" s="83"/>
      <c r="K60" s="83"/>
      <c r="L60" s="83">
        <v>625</v>
      </c>
      <c r="M60" s="83">
        <v>700</v>
      </c>
      <c r="N60" s="83">
        <v>970</v>
      </c>
      <c r="O60" s="83">
        <v>1190</v>
      </c>
      <c r="P60" s="83"/>
      <c r="Q60" s="83"/>
      <c r="R60" s="83">
        <v>625</v>
      </c>
      <c r="S60" s="83">
        <v>700</v>
      </c>
    </row>
    <row r="61" spans="1:19" ht="12.75" customHeight="1" x14ac:dyDescent="0.2">
      <c r="A61" s="71">
        <f>'Bred Heifers'!A61</f>
        <v>39505</v>
      </c>
      <c r="B61" s="83">
        <v>1090</v>
      </c>
      <c r="C61" s="83">
        <v>1160</v>
      </c>
      <c r="D61" s="83"/>
      <c r="E61" s="83"/>
      <c r="F61" s="83"/>
      <c r="G61" s="83"/>
      <c r="H61" s="83">
        <v>1160</v>
      </c>
      <c r="I61" s="83">
        <v>1090</v>
      </c>
      <c r="J61" s="83"/>
      <c r="K61" s="83"/>
      <c r="L61" s="83"/>
      <c r="M61" s="83"/>
      <c r="N61" s="83">
        <v>1090</v>
      </c>
      <c r="O61" s="83">
        <v>1160</v>
      </c>
      <c r="P61" s="83"/>
      <c r="Q61" s="83"/>
      <c r="R61" s="83"/>
      <c r="S61" s="83"/>
    </row>
    <row r="62" spans="1:19" ht="12.75" customHeight="1" x14ac:dyDescent="0.2">
      <c r="A62" s="71">
        <f>'Bred Heifers'!A62</f>
        <v>39532</v>
      </c>
      <c r="B62" s="83">
        <v>1020</v>
      </c>
      <c r="C62" s="83"/>
      <c r="D62" s="83"/>
      <c r="E62" s="83">
        <v>1250</v>
      </c>
      <c r="F62" s="83">
        <v>800</v>
      </c>
      <c r="G62" s="83">
        <v>1050</v>
      </c>
      <c r="H62" s="83">
        <v>1250</v>
      </c>
      <c r="I62" s="83">
        <v>1020</v>
      </c>
      <c r="J62" s="83"/>
      <c r="K62" s="83"/>
      <c r="L62" s="83">
        <v>800</v>
      </c>
      <c r="M62" s="83">
        <v>1050</v>
      </c>
      <c r="N62" s="83">
        <v>1020</v>
      </c>
      <c r="O62" s="83"/>
      <c r="P62" s="83"/>
      <c r="Q62" s="83">
        <v>1250</v>
      </c>
      <c r="R62" s="83">
        <v>800</v>
      </c>
      <c r="S62" s="83">
        <v>1050</v>
      </c>
    </row>
    <row r="63" spans="1:19" ht="12.75" customHeight="1" x14ac:dyDescent="0.2">
      <c r="A63" s="71">
        <f>'Bred Heifers'!A63</f>
        <v>39548</v>
      </c>
      <c r="B63" s="67">
        <v>950</v>
      </c>
      <c r="C63" s="67">
        <v>1190</v>
      </c>
      <c r="D63" s="67">
        <v>1250</v>
      </c>
      <c r="E63" s="67">
        <v>1410</v>
      </c>
      <c r="F63" s="67"/>
      <c r="G63" s="67"/>
      <c r="H63" s="67">
        <v>1190</v>
      </c>
      <c r="I63" s="67">
        <v>950</v>
      </c>
      <c r="J63" s="67">
        <v>1250</v>
      </c>
      <c r="K63" s="67">
        <v>1410</v>
      </c>
      <c r="L63" s="67"/>
      <c r="M63" s="67"/>
      <c r="N63" s="67">
        <v>950</v>
      </c>
      <c r="O63" s="67">
        <v>1190</v>
      </c>
      <c r="P63" s="67">
        <v>1250</v>
      </c>
      <c r="Q63" s="67">
        <v>1410</v>
      </c>
      <c r="R63" s="67"/>
      <c r="S63" s="67"/>
    </row>
    <row r="64" spans="1:19" ht="12.75" customHeight="1" x14ac:dyDescent="0.2">
      <c r="A64" s="71">
        <f>'Bred Heifers'!A64</f>
        <v>39561</v>
      </c>
      <c r="B64" s="67">
        <v>1010</v>
      </c>
      <c r="C64" s="67">
        <v>1200</v>
      </c>
      <c r="D64" s="67"/>
      <c r="E64" s="67"/>
      <c r="F64" s="67"/>
      <c r="G64" s="67"/>
      <c r="H64" s="67">
        <v>1300</v>
      </c>
      <c r="I64" s="67">
        <v>1100</v>
      </c>
      <c r="J64" s="67"/>
      <c r="K64" s="67"/>
      <c r="L64" s="67"/>
      <c r="M64" s="67"/>
      <c r="N64" s="67">
        <v>1010</v>
      </c>
      <c r="O64" s="67">
        <v>1200</v>
      </c>
      <c r="P64" s="67"/>
      <c r="Q64" s="67"/>
      <c r="R64" s="67"/>
      <c r="S64" s="67"/>
    </row>
    <row r="65" spans="1:19" ht="12.75" customHeight="1" x14ac:dyDescent="0.2">
      <c r="A65" s="71">
        <f>'Bred Heifers'!A65</f>
        <v>39595</v>
      </c>
      <c r="B65" s="67">
        <v>975</v>
      </c>
      <c r="C65" s="67">
        <v>1050</v>
      </c>
      <c r="D65" s="67"/>
      <c r="E65" s="67"/>
      <c r="F65" s="67"/>
      <c r="G65" s="67">
        <v>1025</v>
      </c>
      <c r="H65" s="67">
        <v>1225</v>
      </c>
      <c r="I65" s="67">
        <v>1150</v>
      </c>
      <c r="J65" s="67"/>
      <c r="K65" s="67"/>
      <c r="L65" s="67"/>
      <c r="M65" s="67"/>
      <c r="N65" s="67">
        <v>975</v>
      </c>
      <c r="O65" s="67">
        <v>1050</v>
      </c>
      <c r="P65" s="67"/>
      <c r="Q65" s="67"/>
      <c r="R65" s="67"/>
      <c r="S65" s="67">
        <v>1025</v>
      </c>
    </row>
    <row r="66" spans="1:19" ht="12.75" customHeight="1" x14ac:dyDescent="0.2">
      <c r="A66" s="71">
        <f>'Bred Heifers'!A66</f>
        <v>39624</v>
      </c>
      <c r="B66" s="67">
        <v>900</v>
      </c>
      <c r="C66" s="67">
        <v>1100</v>
      </c>
      <c r="D66" s="67">
        <v>850</v>
      </c>
      <c r="E66" s="67">
        <v>1130</v>
      </c>
      <c r="F66" s="67">
        <v>725</v>
      </c>
      <c r="G66" s="67">
        <v>830</v>
      </c>
      <c r="H66" s="67">
        <v>1240</v>
      </c>
      <c r="I66" s="67">
        <v>975</v>
      </c>
      <c r="J66" s="67"/>
      <c r="K66" s="67"/>
      <c r="L66" s="67"/>
      <c r="M66" s="67"/>
      <c r="N66" s="67">
        <v>900</v>
      </c>
      <c r="O66" s="67">
        <v>1100</v>
      </c>
      <c r="P66" s="67">
        <v>850</v>
      </c>
      <c r="Q66" s="67">
        <v>1130</v>
      </c>
      <c r="R66" s="67">
        <v>725</v>
      </c>
      <c r="S66" s="67">
        <v>830</v>
      </c>
    </row>
    <row r="67" spans="1:19" ht="12.75" customHeight="1" x14ac:dyDescent="0.2">
      <c r="A67" s="71">
        <f>'Bred Heifers'!A67</f>
        <v>39651</v>
      </c>
      <c r="B67" s="67">
        <v>930</v>
      </c>
      <c r="C67" s="67">
        <v>1050</v>
      </c>
      <c r="D67" s="67"/>
      <c r="E67" s="67">
        <v>1140</v>
      </c>
      <c r="F67" s="67">
        <v>710</v>
      </c>
      <c r="G67" s="67">
        <v>790</v>
      </c>
      <c r="H67" s="67">
        <v>1290</v>
      </c>
      <c r="I67" s="67">
        <v>1125</v>
      </c>
      <c r="J67" s="67"/>
      <c r="K67" s="67"/>
      <c r="L67" s="67"/>
      <c r="M67" s="67"/>
      <c r="N67" s="67">
        <v>930</v>
      </c>
      <c r="O67" s="67">
        <v>1050</v>
      </c>
      <c r="P67" s="67"/>
      <c r="Q67" s="67">
        <v>1140</v>
      </c>
      <c r="R67" s="67">
        <v>710</v>
      </c>
      <c r="S67" s="67">
        <v>790</v>
      </c>
    </row>
    <row r="68" spans="1:19" ht="12.75" customHeight="1" x14ac:dyDescent="0.2">
      <c r="A68" s="71">
        <f>'Bred Heifers'!A68</f>
        <v>39686</v>
      </c>
      <c r="B68" s="67">
        <v>910</v>
      </c>
      <c r="C68" s="67">
        <v>1020</v>
      </c>
      <c r="D68" s="67">
        <v>1100</v>
      </c>
      <c r="E68" s="67">
        <v>1200</v>
      </c>
      <c r="F68" s="67"/>
      <c r="G68" s="67"/>
      <c r="H68" s="67">
        <v>1285</v>
      </c>
      <c r="I68" s="67">
        <v>950</v>
      </c>
      <c r="J68" s="67"/>
      <c r="K68" s="67"/>
      <c r="L68" s="67">
        <v>930</v>
      </c>
      <c r="M68" s="67">
        <v>1040</v>
      </c>
      <c r="N68" s="67">
        <v>910</v>
      </c>
      <c r="O68" s="67">
        <v>1020</v>
      </c>
      <c r="P68" s="67">
        <v>1100</v>
      </c>
      <c r="Q68" s="67">
        <v>1200</v>
      </c>
      <c r="R68" s="67"/>
      <c r="S68" s="67"/>
    </row>
    <row r="69" spans="1:19" ht="12.75" customHeight="1" x14ac:dyDescent="0.2">
      <c r="A69" s="71">
        <f>'Bred Heifers'!A69</f>
        <v>39715</v>
      </c>
      <c r="B69" s="67">
        <v>550</v>
      </c>
      <c r="C69" s="67">
        <v>790</v>
      </c>
      <c r="D69" s="67"/>
      <c r="E69" s="67"/>
      <c r="F69" s="67">
        <v>250</v>
      </c>
      <c r="G69" s="67">
        <v>420</v>
      </c>
      <c r="H69" s="67">
        <v>1000</v>
      </c>
      <c r="I69" s="67">
        <v>935</v>
      </c>
      <c r="J69" s="67"/>
      <c r="K69" s="67">
        <v>1020</v>
      </c>
      <c r="L69" s="67"/>
      <c r="M69" s="67"/>
      <c r="N69" s="67">
        <v>550</v>
      </c>
      <c r="O69" s="67">
        <v>790</v>
      </c>
      <c r="P69" s="67"/>
      <c r="Q69" s="67"/>
      <c r="R69" s="67">
        <v>250</v>
      </c>
      <c r="S69" s="67">
        <v>420</v>
      </c>
    </row>
    <row r="70" spans="1:19" ht="12.75" customHeight="1" x14ac:dyDescent="0.2">
      <c r="A70" s="71">
        <f>'Bred Heifers'!A70</f>
        <v>39749</v>
      </c>
      <c r="B70" s="67">
        <v>650</v>
      </c>
      <c r="C70" s="67">
        <v>980</v>
      </c>
      <c r="D70" s="67"/>
      <c r="E70" s="67"/>
      <c r="F70" s="67"/>
      <c r="G70" s="67"/>
      <c r="H70" s="67"/>
      <c r="I70" s="67"/>
      <c r="J70" s="67"/>
      <c r="K70" s="67"/>
      <c r="L70" s="67"/>
      <c r="M70" s="67"/>
      <c r="N70" s="67">
        <v>650</v>
      </c>
      <c r="O70" s="67">
        <v>980</v>
      </c>
      <c r="P70" s="67"/>
      <c r="Q70" s="67"/>
      <c r="R70" s="67"/>
      <c r="S70" s="67"/>
    </row>
    <row r="71" spans="1:19" ht="12.75" customHeight="1" x14ac:dyDescent="0.2">
      <c r="A71" s="71">
        <f>'Bred Heifers'!A71</f>
        <v>39777</v>
      </c>
      <c r="B71" s="67">
        <v>460</v>
      </c>
      <c r="C71" s="67">
        <v>560</v>
      </c>
      <c r="D71" s="67"/>
      <c r="E71" s="67"/>
      <c r="F71" s="67"/>
      <c r="G71" s="67"/>
      <c r="H71" s="67">
        <v>560</v>
      </c>
      <c r="I71" s="67">
        <v>460</v>
      </c>
      <c r="J71" s="67"/>
      <c r="K71" s="67"/>
      <c r="L71" s="67"/>
      <c r="M71" s="67"/>
      <c r="N71" s="67">
        <v>460</v>
      </c>
      <c r="O71" s="67">
        <v>560</v>
      </c>
      <c r="P71" s="67"/>
      <c r="Q71" s="67"/>
      <c r="R71" s="67"/>
      <c r="S71" s="67"/>
    </row>
    <row r="72" spans="1:19" ht="12.75" customHeight="1" x14ac:dyDescent="0.2">
      <c r="A72" s="71">
        <f>'Bred Heifers'!A72</f>
        <v>39798</v>
      </c>
      <c r="B72" s="67"/>
      <c r="C72" s="67"/>
      <c r="D72" s="1"/>
      <c r="E72" s="1"/>
      <c r="F72" s="1"/>
      <c r="G72" s="1"/>
      <c r="H72" s="67">
        <v>810</v>
      </c>
      <c r="I72" s="67">
        <v>735</v>
      </c>
      <c r="J72" s="1"/>
      <c r="K72" s="1"/>
      <c r="L72" s="1"/>
      <c r="M72" s="1"/>
      <c r="N72" s="67"/>
      <c r="O72" s="67"/>
      <c r="P72" s="1"/>
      <c r="Q72" s="1"/>
      <c r="R72" s="1"/>
      <c r="S72" s="1"/>
    </row>
    <row r="73" spans="1:19" ht="12.75" customHeight="1" x14ac:dyDescent="0.2">
      <c r="A73" s="71">
        <f>'Bred Heifers'!A73</f>
        <v>39840</v>
      </c>
      <c r="B73" s="1"/>
      <c r="C73" s="1"/>
      <c r="D73" s="1"/>
      <c r="E73" s="1"/>
      <c r="F73" s="1"/>
      <c r="G73" s="1"/>
      <c r="H73" s="67">
        <v>810</v>
      </c>
      <c r="I73" s="67">
        <v>735</v>
      </c>
      <c r="J73" s="1"/>
      <c r="K73" s="1"/>
      <c r="L73" s="1"/>
      <c r="M73" s="1"/>
      <c r="N73" s="1"/>
      <c r="O73" s="1"/>
      <c r="P73" s="1"/>
      <c r="Q73" s="1"/>
      <c r="R73" s="1"/>
      <c r="S73" s="1"/>
    </row>
    <row r="74" spans="1:19" ht="12.75" customHeight="1" x14ac:dyDescent="0.2">
      <c r="A74" s="71">
        <f>'Bred Heifers'!A74</f>
        <v>39868</v>
      </c>
      <c r="B74" s="1"/>
      <c r="C74" s="1"/>
      <c r="D74" s="1"/>
      <c r="E74" s="1"/>
      <c r="F74" s="1"/>
      <c r="G74" s="1"/>
      <c r="H74" s="67">
        <v>860</v>
      </c>
      <c r="I74" s="67">
        <v>760</v>
      </c>
      <c r="J74" s="1"/>
      <c r="K74" s="1"/>
      <c r="L74" s="1"/>
      <c r="M74" s="1"/>
      <c r="N74" s="1"/>
      <c r="O74" s="1"/>
      <c r="P74" s="1"/>
      <c r="Q74" s="1"/>
      <c r="R74" s="1"/>
      <c r="S74" s="1"/>
    </row>
    <row r="75" spans="1:19" ht="12.75" customHeight="1" x14ac:dyDescent="0.2">
      <c r="A75" s="71">
        <f>'Bred Heifers'!A75</f>
        <v>39896</v>
      </c>
      <c r="B75" s="67">
        <v>725</v>
      </c>
      <c r="C75" s="67">
        <v>785</v>
      </c>
      <c r="D75" s="67"/>
      <c r="E75" s="67">
        <v>700</v>
      </c>
      <c r="F75" s="67">
        <v>500</v>
      </c>
      <c r="G75" s="67">
        <v>735</v>
      </c>
      <c r="H75" s="67">
        <v>860</v>
      </c>
      <c r="I75" s="67">
        <v>700</v>
      </c>
      <c r="J75" s="67"/>
      <c r="K75" s="67"/>
      <c r="L75" s="67">
        <v>650</v>
      </c>
      <c r="M75" s="67">
        <v>760</v>
      </c>
      <c r="N75" s="67">
        <v>725</v>
      </c>
      <c r="O75" s="67">
        <v>785</v>
      </c>
      <c r="P75" s="67"/>
      <c r="Q75" s="67">
        <v>700</v>
      </c>
      <c r="R75" s="67">
        <v>500</v>
      </c>
      <c r="S75" s="67">
        <v>735</v>
      </c>
    </row>
    <row r="76" spans="1:19" ht="12.75" customHeight="1" x14ac:dyDescent="0.2">
      <c r="A76" s="71">
        <f>'Bred Heifers'!A76</f>
        <v>39931</v>
      </c>
      <c r="B76" s="67">
        <v>450</v>
      </c>
      <c r="C76" s="67">
        <v>590</v>
      </c>
      <c r="D76" s="67">
        <v>360</v>
      </c>
      <c r="E76" s="67">
        <v>480</v>
      </c>
      <c r="F76" s="67">
        <v>450</v>
      </c>
      <c r="G76" s="67">
        <v>610</v>
      </c>
      <c r="H76" s="67">
        <v>755</v>
      </c>
      <c r="I76" s="67">
        <v>600</v>
      </c>
      <c r="J76" s="67"/>
      <c r="K76" s="67"/>
      <c r="L76" s="67">
        <v>350</v>
      </c>
      <c r="M76" s="67">
        <v>640</v>
      </c>
      <c r="N76" s="67">
        <v>450</v>
      </c>
      <c r="O76" s="67">
        <v>590</v>
      </c>
      <c r="P76" s="67">
        <v>360</v>
      </c>
      <c r="Q76" s="67">
        <v>480</v>
      </c>
      <c r="R76" s="67">
        <v>450</v>
      </c>
      <c r="S76" s="67">
        <v>610</v>
      </c>
    </row>
    <row r="77" spans="1:19" ht="12.75" customHeight="1" x14ac:dyDescent="0.2">
      <c r="A77" s="71">
        <f>'Bred Heifers'!A77</f>
        <v>39959</v>
      </c>
      <c r="B77" s="67"/>
      <c r="C77" s="67"/>
      <c r="D77" s="67"/>
      <c r="E77" s="67"/>
      <c r="F77" s="67"/>
      <c r="G77" s="67"/>
      <c r="H77" s="67"/>
      <c r="I77" s="67"/>
      <c r="J77" s="67"/>
      <c r="K77" s="67"/>
      <c r="L77" s="67"/>
      <c r="M77" s="67"/>
      <c r="N77" s="67"/>
      <c r="O77" s="67"/>
      <c r="P77" s="67"/>
      <c r="Q77" s="67"/>
      <c r="R77" s="67"/>
      <c r="S77" s="67"/>
    </row>
    <row r="78" spans="1:19" ht="12.75" customHeight="1" x14ac:dyDescent="0.2">
      <c r="A78" s="71">
        <f>'Bred Heifers'!A78</f>
        <v>39987</v>
      </c>
      <c r="B78" s="67"/>
      <c r="C78" s="67"/>
      <c r="D78" s="67"/>
      <c r="E78" s="67"/>
      <c r="F78" s="67"/>
      <c r="G78" s="67"/>
      <c r="H78" s="67">
        <v>720</v>
      </c>
      <c r="I78" s="67">
        <v>610</v>
      </c>
      <c r="J78" s="67"/>
      <c r="K78" s="67"/>
      <c r="L78" s="67"/>
      <c r="M78" s="67">
        <v>630</v>
      </c>
      <c r="N78" s="67"/>
      <c r="O78" s="67"/>
      <c r="P78" s="67"/>
      <c r="Q78" s="67"/>
      <c r="R78" s="67"/>
      <c r="S78" s="67"/>
    </row>
    <row r="79" spans="1:19" ht="12.75" customHeight="1" x14ac:dyDescent="0.2">
      <c r="A79" s="71">
        <f>'Bred Heifers'!A79</f>
        <v>40022</v>
      </c>
      <c r="B79" s="67"/>
      <c r="C79" s="67"/>
      <c r="D79" s="67"/>
      <c r="E79" s="67"/>
      <c r="F79" s="67"/>
      <c r="G79" s="67"/>
      <c r="H79" s="67"/>
      <c r="I79" s="67"/>
      <c r="J79" s="67"/>
      <c r="K79" s="67"/>
      <c r="L79" s="67"/>
      <c r="M79" s="67"/>
      <c r="N79" s="67"/>
      <c r="O79" s="67"/>
      <c r="P79" s="67"/>
      <c r="Q79" s="67"/>
      <c r="R79" s="67"/>
      <c r="S79" s="67"/>
    </row>
    <row r="80" spans="1:19" ht="12.75" customHeight="1" x14ac:dyDescent="0.2">
      <c r="A80" s="71">
        <f>'Bred Heifers'!A80</f>
        <v>40050</v>
      </c>
      <c r="B80" s="85"/>
      <c r="C80" s="85"/>
      <c r="D80" s="85"/>
      <c r="E80" s="85"/>
      <c r="F80" s="85"/>
      <c r="G80" s="85"/>
      <c r="H80" s="86">
        <v>680</v>
      </c>
      <c r="I80" s="86">
        <v>600</v>
      </c>
      <c r="J80" s="1"/>
      <c r="K80" s="1"/>
      <c r="L80" s="86">
        <v>440</v>
      </c>
      <c r="M80" s="86">
        <v>570</v>
      </c>
      <c r="N80" s="85"/>
      <c r="O80" s="85"/>
      <c r="P80" s="85"/>
      <c r="Q80" s="85"/>
      <c r="R80" s="85"/>
      <c r="S80" s="85"/>
    </row>
    <row r="81" spans="1:19" ht="12.75" customHeight="1" x14ac:dyDescent="0.2">
      <c r="A81" s="71">
        <f>'Bred Heifers'!A81</f>
        <v>40078</v>
      </c>
      <c r="B81" s="86">
        <v>450</v>
      </c>
      <c r="C81" s="86">
        <v>610</v>
      </c>
      <c r="D81" s="1"/>
      <c r="E81" s="1"/>
      <c r="F81" s="86">
        <v>375</v>
      </c>
      <c r="G81" s="86">
        <v>510</v>
      </c>
      <c r="H81" s="86">
        <v>775</v>
      </c>
      <c r="I81" s="86">
        <v>675</v>
      </c>
      <c r="J81" s="86">
        <v>575</v>
      </c>
      <c r="K81" s="86">
        <v>650</v>
      </c>
      <c r="L81" s="86">
        <v>500</v>
      </c>
      <c r="M81" s="86">
        <v>535</v>
      </c>
      <c r="N81" s="86">
        <v>450</v>
      </c>
      <c r="O81" s="86">
        <v>610</v>
      </c>
      <c r="P81" s="1"/>
      <c r="Q81" s="1"/>
      <c r="R81" s="86">
        <v>375</v>
      </c>
      <c r="S81" s="86">
        <v>510</v>
      </c>
    </row>
    <row r="82" spans="1:19" ht="12.75" customHeight="1" x14ac:dyDescent="0.2">
      <c r="A82" s="71">
        <f>'Bred Heifers'!A82</f>
        <v>40113</v>
      </c>
      <c r="B82" s="86">
        <v>450</v>
      </c>
      <c r="C82" s="86">
        <v>570</v>
      </c>
      <c r="D82" s="1"/>
      <c r="E82" s="1"/>
      <c r="F82" s="86">
        <v>350</v>
      </c>
      <c r="G82" s="86">
        <v>470</v>
      </c>
      <c r="H82" s="86">
        <v>685</v>
      </c>
      <c r="I82" s="86">
        <v>540</v>
      </c>
      <c r="J82" s="1"/>
      <c r="K82" s="1"/>
      <c r="L82" s="86">
        <v>475</v>
      </c>
      <c r="M82" s="86">
        <v>670</v>
      </c>
      <c r="N82" s="86">
        <v>450</v>
      </c>
      <c r="O82" s="86">
        <v>570</v>
      </c>
      <c r="P82" s="1"/>
      <c r="Q82" s="1"/>
      <c r="R82" s="86">
        <v>350</v>
      </c>
      <c r="S82" s="86">
        <v>470</v>
      </c>
    </row>
    <row r="83" spans="1:19" ht="12.75" customHeight="1" x14ac:dyDescent="0.2">
      <c r="A83" s="71">
        <f>'Bred Heifers'!A83</f>
        <v>40141</v>
      </c>
      <c r="B83" s="86">
        <v>510</v>
      </c>
      <c r="C83" s="86">
        <v>650</v>
      </c>
      <c r="D83" s="85"/>
      <c r="E83" s="85"/>
      <c r="F83" s="85"/>
      <c r="G83" s="85"/>
      <c r="H83" s="86">
        <v>725</v>
      </c>
      <c r="I83" s="86">
        <v>700</v>
      </c>
      <c r="J83" s="85"/>
      <c r="K83" s="85"/>
      <c r="L83" s="86">
        <v>510</v>
      </c>
      <c r="M83" s="86">
        <v>690</v>
      </c>
      <c r="N83" s="86">
        <v>510</v>
      </c>
      <c r="O83" s="86">
        <v>650</v>
      </c>
      <c r="P83" s="85"/>
      <c r="Q83" s="85"/>
      <c r="R83" s="85"/>
      <c r="S83" s="85"/>
    </row>
    <row r="84" spans="1:19" ht="12.75" customHeight="1" x14ac:dyDescent="0.2">
      <c r="A84" s="71">
        <f>'Bred Heifers'!A84</f>
        <v>40169</v>
      </c>
      <c r="B84" s="86">
        <v>540</v>
      </c>
      <c r="C84" s="86">
        <v>670</v>
      </c>
      <c r="D84" s="85"/>
      <c r="E84" s="85"/>
      <c r="F84" s="85"/>
      <c r="G84" s="85"/>
      <c r="H84" s="85"/>
      <c r="I84" s="85"/>
      <c r="J84" s="85"/>
      <c r="K84" s="85"/>
      <c r="L84" s="85"/>
      <c r="M84" s="85"/>
      <c r="N84" s="86">
        <v>540</v>
      </c>
      <c r="O84" s="86">
        <v>670</v>
      </c>
      <c r="P84" s="85"/>
      <c r="Q84" s="85"/>
      <c r="R84" s="85"/>
      <c r="S84" s="85"/>
    </row>
    <row r="85" spans="1:19" ht="12.75" customHeight="1" x14ac:dyDescent="0.2">
      <c r="A85" s="71">
        <f>'Bred Heifers'!A85</f>
        <v>40204</v>
      </c>
      <c r="B85" s="86">
        <v>510</v>
      </c>
      <c r="C85" s="86">
        <v>560</v>
      </c>
      <c r="D85" s="86"/>
      <c r="E85" s="86"/>
      <c r="F85" s="86"/>
      <c r="G85" s="86"/>
      <c r="H85" s="86">
        <v>675</v>
      </c>
      <c r="I85" s="86">
        <v>660</v>
      </c>
      <c r="J85" s="86"/>
      <c r="K85" s="86"/>
      <c r="L85" s="86"/>
      <c r="M85" s="86"/>
      <c r="N85" s="86">
        <v>510</v>
      </c>
      <c r="O85" s="86">
        <v>560</v>
      </c>
      <c r="P85" s="86"/>
      <c r="Q85" s="86"/>
      <c r="R85" s="86"/>
      <c r="S85" s="86"/>
    </row>
    <row r="86" spans="1:19" ht="12.75" customHeight="1" x14ac:dyDescent="0.2">
      <c r="A86" s="71">
        <f>'Bred Heifers'!A86</f>
        <v>40232</v>
      </c>
      <c r="B86" s="86">
        <v>460</v>
      </c>
      <c r="C86" s="86">
        <v>585</v>
      </c>
      <c r="D86" s="86"/>
      <c r="E86" s="86"/>
      <c r="F86" s="86"/>
      <c r="G86" s="86"/>
      <c r="H86" s="86">
        <v>575</v>
      </c>
      <c r="I86" s="86"/>
      <c r="J86" s="86"/>
      <c r="K86" s="86"/>
      <c r="L86" s="86">
        <v>325</v>
      </c>
      <c r="M86" s="86">
        <v>510</v>
      </c>
      <c r="N86" s="86">
        <v>460</v>
      </c>
      <c r="O86" s="86">
        <v>585</v>
      </c>
      <c r="P86" s="86"/>
      <c r="Q86" s="86"/>
      <c r="R86" s="86"/>
      <c r="S86" s="86"/>
    </row>
    <row r="87" spans="1:19" ht="12.75" customHeight="1" x14ac:dyDescent="0.2">
      <c r="A87" s="71">
        <f>'Bred Heifers'!A87</f>
        <v>40260</v>
      </c>
      <c r="B87" s="86">
        <v>475</v>
      </c>
      <c r="C87" s="86">
        <v>575</v>
      </c>
      <c r="D87" s="86"/>
      <c r="E87" s="86"/>
      <c r="F87" s="86">
        <v>335</v>
      </c>
      <c r="G87" s="86">
        <v>480</v>
      </c>
      <c r="H87" s="86">
        <v>560</v>
      </c>
      <c r="I87" s="86">
        <v>540</v>
      </c>
      <c r="J87" s="86"/>
      <c r="K87" s="86"/>
      <c r="L87" s="86"/>
      <c r="M87" s="86"/>
      <c r="N87" s="86">
        <v>475</v>
      </c>
      <c r="O87" s="86">
        <v>575</v>
      </c>
      <c r="P87" s="86"/>
      <c r="Q87" s="86"/>
      <c r="R87" s="86">
        <v>335</v>
      </c>
      <c r="S87" s="86">
        <v>480</v>
      </c>
    </row>
    <row r="88" spans="1:19" ht="12.75" customHeight="1" x14ac:dyDescent="0.2">
      <c r="A88" s="71">
        <f>'Bred Heifers'!A88</f>
        <v>40295</v>
      </c>
      <c r="B88" s="86">
        <v>530</v>
      </c>
      <c r="C88" s="86">
        <v>685</v>
      </c>
      <c r="D88" s="86"/>
      <c r="E88" s="86"/>
      <c r="F88" s="86"/>
      <c r="G88" s="86"/>
      <c r="H88" s="86">
        <v>705</v>
      </c>
      <c r="I88" s="86">
        <v>610</v>
      </c>
      <c r="J88" s="86"/>
      <c r="K88" s="86"/>
      <c r="L88" s="86">
        <v>580</v>
      </c>
      <c r="M88" s="86">
        <v>600</v>
      </c>
      <c r="N88" s="86">
        <v>530</v>
      </c>
      <c r="O88" s="86">
        <v>685</v>
      </c>
      <c r="P88" s="86"/>
      <c r="Q88" s="86"/>
      <c r="R88" s="86"/>
      <c r="S88" s="86"/>
    </row>
    <row r="89" spans="1:19" ht="12.75" customHeight="1" x14ac:dyDescent="0.2">
      <c r="A89" s="71">
        <f>'Bred Heifers'!A89</f>
        <v>40323</v>
      </c>
      <c r="B89" s="86">
        <v>560</v>
      </c>
      <c r="C89" s="86">
        <v>570</v>
      </c>
      <c r="D89" s="86"/>
      <c r="E89" s="86"/>
      <c r="F89" s="86"/>
      <c r="G89" s="86"/>
      <c r="H89" s="86">
        <v>630</v>
      </c>
      <c r="I89" s="86">
        <v>570</v>
      </c>
      <c r="J89" s="86"/>
      <c r="K89" s="86">
        <v>750</v>
      </c>
      <c r="L89" s="86">
        <v>550</v>
      </c>
      <c r="M89" s="86">
        <v>570</v>
      </c>
      <c r="N89" s="86">
        <v>560</v>
      </c>
      <c r="O89" s="86">
        <v>570</v>
      </c>
      <c r="P89" s="86"/>
      <c r="Q89" s="86"/>
      <c r="R89" s="86"/>
      <c r="S89" s="86"/>
    </row>
    <row r="90" spans="1:19" ht="12.75" customHeight="1" x14ac:dyDescent="0.2">
      <c r="A90" s="71">
        <f>'Bred Heifers'!A90</f>
        <v>40351</v>
      </c>
      <c r="B90" s="86">
        <v>460</v>
      </c>
      <c r="C90" s="86">
        <v>565</v>
      </c>
      <c r="D90" s="86"/>
      <c r="E90" s="86"/>
      <c r="F90" s="86">
        <v>380</v>
      </c>
      <c r="G90" s="86">
        <v>480</v>
      </c>
      <c r="H90" s="86">
        <v>650</v>
      </c>
      <c r="I90" s="86">
        <v>580</v>
      </c>
      <c r="J90" s="86"/>
      <c r="K90" s="86"/>
      <c r="L90" s="86">
        <v>450</v>
      </c>
      <c r="M90" s="86">
        <v>550</v>
      </c>
      <c r="N90" s="86">
        <v>460</v>
      </c>
      <c r="O90" s="86">
        <v>565</v>
      </c>
      <c r="P90" s="86"/>
      <c r="Q90" s="86"/>
      <c r="R90" s="86">
        <v>380</v>
      </c>
      <c r="S90" s="86">
        <v>480</v>
      </c>
    </row>
    <row r="91" spans="1:19" ht="12.75" customHeight="1" x14ac:dyDescent="0.2">
      <c r="A91" s="71">
        <f>'Bred Heifers'!A91</f>
        <v>40386</v>
      </c>
      <c r="B91" s="86"/>
      <c r="C91" s="86"/>
      <c r="D91" s="86"/>
      <c r="E91" s="86"/>
      <c r="F91" s="86"/>
      <c r="G91" s="86"/>
      <c r="H91" s="86">
        <v>545</v>
      </c>
      <c r="I91" s="86">
        <v>360</v>
      </c>
      <c r="J91" s="86"/>
      <c r="K91" s="86"/>
      <c r="L91" s="86">
        <v>310</v>
      </c>
      <c r="M91" s="86">
        <v>560</v>
      </c>
      <c r="N91" s="86"/>
      <c r="O91" s="86"/>
      <c r="P91" s="86"/>
      <c r="Q91" s="86"/>
      <c r="R91" s="86"/>
      <c r="S91" s="86"/>
    </row>
    <row r="92" spans="1:19" ht="12.75" customHeight="1" x14ac:dyDescent="0.2">
      <c r="A92" s="71">
        <f>'Bred Heifers'!A92</f>
        <v>40414</v>
      </c>
      <c r="B92" s="86">
        <v>430</v>
      </c>
      <c r="C92" s="86">
        <v>515</v>
      </c>
      <c r="D92" s="86"/>
      <c r="E92" s="86">
        <v>610</v>
      </c>
      <c r="F92" s="86">
        <v>410</v>
      </c>
      <c r="G92" s="86">
        <v>510</v>
      </c>
      <c r="H92" s="86">
        <v>590</v>
      </c>
      <c r="I92" s="86">
        <v>480</v>
      </c>
      <c r="J92" s="86"/>
      <c r="K92" s="86"/>
      <c r="L92" s="86"/>
      <c r="M92" s="86"/>
      <c r="N92" s="86">
        <v>430</v>
      </c>
      <c r="O92" s="86">
        <v>515</v>
      </c>
      <c r="P92" s="86"/>
      <c r="Q92" s="86">
        <v>610</v>
      </c>
      <c r="R92" s="86">
        <v>410</v>
      </c>
      <c r="S92" s="86">
        <v>510</v>
      </c>
    </row>
    <row r="93" spans="1:19" ht="12.75" customHeight="1" x14ac:dyDescent="0.2">
      <c r="A93" s="71">
        <f>'Bred Heifers'!A93</f>
        <v>40449</v>
      </c>
      <c r="B93" s="86">
        <v>320</v>
      </c>
      <c r="C93" s="86">
        <v>435</v>
      </c>
      <c r="D93" s="86"/>
      <c r="E93" s="86"/>
      <c r="F93" s="86">
        <v>495</v>
      </c>
      <c r="G93" s="86">
        <v>545</v>
      </c>
      <c r="H93" s="86">
        <v>570</v>
      </c>
      <c r="I93" s="86">
        <v>510</v>
      </c>
      <c r="J93" s="86"/>
      <c r="K93" s="86"/>
      <c r="L93" s="86">
        <v>500</v>
      </c>
      <c r="M93" s="86">
        <v>575</v>
      </c>
      <c r="N93" s="86">
        <v>320</v>
      </c>
      <c r="O93" s="86">
        <v>435</v>
      </c>
      <c r="P93" s="86"/>
      <c r="Q93" s="86"/>
      <c r="R93" s="86">
        <v>495</v>
      </c>
      <c r="S93" s="86">
        <v>545</v>
      </c>
    </row>
    <row r="94" spans="1:19" ht="12.75" customHeight="1" x14ac:dyDescent="0.2">
      <c r="A94" s="71">
        <f>'Bred Heifers'!A94</f>
        <v>40477</v>
      </c>
      <c r="B94" s="86">
        <v>350</v>
      </c>
      <c r="C94" s="86">
        <v>470</v>
      </c>
      <c r="D94" s="86"/>
      <c r="E94" s="86"/>
      <c r="F94" s="86">
        <v>250</v>
      </c>
      <c r="G94" s="86">
        <v>440</v>
      </c>
      <c r="H94" s="86">
        <v>545</v>
      </c>
      <c r="I94" s="86">
        <v>360</v>
      </c>
      <c r="J94" s="86"/>
      <c r="K94" s="86"/>
      <c r="L94" s="86">
        <v>410</v>
      </c>
      <c r="M94" s="86">
        <v>542</v>
      </c>
      <c r="N94" s="86">
        <v>350</v>
      </c>
      <c r="O94" s="86">
        <v>470</v>
      </c>
      <c r="P94" s="86"/>
      <c r="Q94" s="86"/>
      <c r="R94" s="86">
        <v>250</v>
      </c>
      <c r="S94" s="86">
        <v>440</v>
      </c>
    </row>
    <row r="95" spans="1:19" ht="12.75" customHeight="1" x14ac:dyDescent="0.2">
      <c r="A95" s="71">
        <f>'Bred Heifers'!A95</f>
        <v>40505</v>
      </c>
      <c r="B95" s="86">
        <v>430</v>
      </c>
      <c r="C95" s="86">
        <v>470</v>
      </c>
      <c r="D95" s="86"/>
      <c r="E95" s="86"/>
      <c r="F95" s="86"/>
      <c r="G95" s="86"/>
      <c r="H95" s="86">
        <v>600</v>
      </c>
      <c r="I95" s="86">
        <v>540</v>
      </c>
      <c r="J95" s="86"/>
      <c r="K95" s="86"/>
      <c r="L95" s="86">
        <v>400</v>
      </c>
      <c r="M95" s="86">
        <v>540</v>
      </c>
      <c r="N95" s="86">
        <v>430</v>
      </c>
      <c r="O95" s="86">
        <v>470</v>
      </c>
      <c r="P95" s="86"/>
      <c r="Q95" s="86"/>
      <c r="R95" s="86"/>
      <c r="S95" s="86"/>
    </row>
    <row r="96" spans="1:19" ht="12.75" customHeight="1" x14ac:dyDescent="0.2">
      <c r="A96" s="71">
        <f>'Bred Heifers'!A96</f>
        <v>40533</v>
      </c>
      <c r="B96" s="86"/>
      <c r="C96" s="86"/>
      <c r="D96" s="86"/>
      <c r="E96" s="86">
        <v>630</v>
      </c>
      <c r="F96" s="86"/>
      <c r="G96" s="86"/>
      <c r="H96" s="86">
        <v>680</v>
      </c>
      <c r="I96" s="86">
        <v>620</v>
      </c>
      <c r="J96" s="86"/>
      <c r="K96" s="86"/>
      <c r="L96" s="86"/>
      <c r="M96" s="86"/>
      <c r="N96" s="86"/>
      <c r="O96" s="86"/>
      <c r="P96" s="86"/>
      <c r="Q96" s="86">
        <v>630</v>
      </c>
      <c r="R96" s="86"/>
      <c r="S96" s="86"/>
    </row>
    <row r="97" spans="1:98" ht="12.75" customHeight="1" x14ac:dyDescent="0.2">
      <c r="A97" s="71">
        <f>'Bred Heifers'!A97</f>
        <v>40568</v>
      </c>
      <c r="B97" s="86"/>
      <c r="C97" s="86">
        <v>590</v>
      </c>
      <c r="D97" s="86">
        <v>650</v>
      </c>
      <c r="E97" s="86">
        <v>700</v>
      </c>
      <c r="F97" s="86">
        <v>490</v>
      </c>
      <c r="G97" s="86">
        <v>560</v>
      </c>
      <c r="H97" s="86">
        <v>690</v>
      </c>
      <c r="I97" s="86"/>
      <c r="J97" s="86"/>
      <c r="K97" s="86"/>
      <c r="L97" s="86"/>
      <c r="M97" s="86"/>
      <c r="N97" s="86"/>
      <c r="O97" s="86">
        <v>590</v>
      </c>
      <c r="P97" s="86">
        <v>650</v>
      </c>
      <c r="Q97" s="86">
        <v>700</v>
      </c>
      <c r="R97" s="86">
        <v>490</v>
      </c>
      <c r="S97" s="86">
        <v>560</v>
      </c>
    </row>
    <row r="98" spans="1:98" ht="12.75" customHeight="1" x14ac:dyDescent="0.2">
      <c r="A98" s="71">
        <f>'Bred Heifers'!A98</f>
        <v>40596</v>
      </c>
      <c r="B98" s="86">
        <v>680</v>
      </c>
      <c r="C98" s="86">
        <v>765</v>
      </c>
      <c r="D98" s="86"/>
      <c r="E98" s="86"/>
      <c r="F98" s="86"/>
      <c r="G98" s="86"/>
      <c r="H98" s="86">
        <v>795</v>
      </c>
      <c r="I98" s="86">
        <v>740</v>
      </c>
      <c r="J98" s="86"/>
      <c r="K98" s="86"/>
      <c r="L98" s="86">
        <v>610</v>
      </c>
      <c r="M98" s="86">
        <v>670</v>
      </c>
      <c r="N98" s="86">
        <v>680</v>
      </c>
      <c r="O98" s="86">
        <v>765</v>
      </c>
      <c r="P98" s="86"/>
      <c r="Q98" s="86"/>
      <c r="R98" s="86"/>
      <c r="S98" s="86"/>
    </row>
    <row r="99" spans="1:98" ht="12.75" customHeight="1" x14ac:dyDescent="0.2">
      <c r="A99" s="71">
        <f>'Bred Heifers'!A99</f>
        <v>40624</v>
      </c>
      <c r="B99" s="86">
        <v>590</v>
      </c>
      <c r="C99" s="86">
        <v>645</v>
      </c>
      <c r="D99" s="86"/>
      <c r="E99" s="86"/>
      <c r="F99" s="86"/>
      <c r="G99" s="86"/>
      <c r="H99" s="86">
        <v>740</v>
      </c>
      <c r="I99" s="86">
        <v>620</v>
      </c>
      <c r="J99" s="86"/>
      <c r="K99" s="86"/>
      <c r="L99" s="86">
        <v>640</v>
      </c>
      <c r="M99" s="86">
        <v>660</v>
      </c>
      <c r="N99" s="86">
        <v>590</v>
      </c>
      <c r="O99" s="86">
        <v>645</v>
      </c>
      <c r="P99" s="86"/>
      <c r="Q99" s="86"/>
      <c r="R99" s="86"/>
      <c r="S99" s="86"/>
    </row>
    <row r="100" spans="1:98" ht="12.75" customHeight="1" x14ac:dyDescent="0.2">
      <c r="A100" s="71">
        <f>'Bred Heifers'!A100</f>
        <v>40659</v>
      </c>
      <c r="B100" s="86">
        <v>540</v>
      </c>
      <c r="C100" s="86">
        <v>680</v>
      </c>
      <c r="D100" s="86"/>
      <c r="E100" s="86">
        <v>705</v>
      </c>
      <c r="F100" s="86">
        <v>480</v>
      </c>
      <c r="G100" s="86">
        <v>550</v>
      </c>
      <c r="H100" s="86">
        <v>770</v>
      </c>
      <c r="I100" s="86">
        <v>560</v>
      </c>
      <c r="J100" s="86"/>
      <c r="K100" s="86"/>
      <c r="L100" s="86">
        <v>480</v>
      </c>
      <c r="M100" s="86">
        <v>690</v>
      </c>
      <c r="N100" s="86">
        <v>540</v>
      </c>
      <c r="O100" s="86">
        <v>680</v>
      </c>
      <c r="P100" s="86"/>
      <c r="Q100" s="86">
        <v>705</v>
      </c>
      <c r="R100" s="86">
        <v>480</v>
      </c>
      <c r="S100" s="86">
        <v>550</v>
      </c>
    </row>
    <row r="101" spans="1:98" ht="12.75" customHeight="1" x14ac:dyDescent="0.2">
      <c r="A101" s="71">
        <f>'Bred Heifers'!A101</f>
        <v>40687</v>
      </c>
      <c r="B101" s="86">
        <v>610</v>
      </c>
      <c r="C101" s="86">
        <v>700</v>
      </c>
      <c r="D101" s="86"/>
      <c r="E101" s="86"/>
      <c r="F101" s="86">
        <v>475</v>
      </c>
      <c r="G101" s="86">
        <v>550</v>
      </c>
      <c r="H101" s="86"/>
      <c r="I101" s="86"/>
      <c r="J101" s="86"/>
      <c r="K101" s="86"/>
      <c r="L101" s="86">
        <v>640</v>
      </c>
      <c r="M101" s="86">
        <v>680</v>
      </c>
      <c r="N101" s="86">
        <v>610</v>
      </c>
      <c r="O101" s="86">
        <v>700</v>
      </c>
      <c r="P101" s="86"/>
      <c r="Q101" s="86"/>
      <c r="R101" s="86">
        <v>475</v>
      </c>
      <c r="S101" s="86">
        <v>550</v>
      </c>
    </row>
    <row r="102" spans="1:98" ht="12.75" customHeight="1" x14ac:dyDescent="0.2">
      <c r="A102" s="71">
        <f>'Bred Heifers'!A102</f>
        <v>40722</v>
      </c>
      <c r="B102" s="86">
        <v>515</v>
      </c>
      <c r="C102" s="86">
        <v>640</v>
      </c>
      <c r="D102" s="86"/>
      <c r="E102" s="86">
        <v>700</v>
      </c>
      <c r="F102" s="86"/>
      <c r="G102" s="86"/>
      <c r="H102" s="86">
        <v>640</v>
      </c>
      <c r="I102" s="86"/>
      <c r="J102" s="86"/>
      <c r="K102" s="86"/>
      <c r="L102" s="86">
        <v>610</v>
      </c>
      <c r="M102" s="86">
        <v>670</v>
      </c>
      <c r="N102" s="86">
        <v>515</v>
      </c>
      <c r="O102" s="86">
        <v>640</v>
      </c>
      <c r="P102" s="86"/>
      <c r="Q102" s="86">
        <v>700</v>
      </c>
      <c r="R102" s="86"/>
      <c r="S102" s="86"/>
    </row>
    <row r="103" spans="1:98" ht="12.75" customHeight="1" x14ac:dyDescent="0.2">
      <c r="A103" s="71">
        <f>'Bred Heifers'!A103</f>
        <v>40750</v>
      </c>
      <c r="B103" s="86">
        <v>570</v>
      </c>
      <c r="C103" s="86">
        <v>630</v>
      </c>
      <c r="D103" s="86"/>
      <c r="E103" s="86"/>
      <c r="F103" s="86">
        <v>470</v>
      </c>
      <c r="G103" s="86">
        <v>495</v>
      </c>
      <c r="H103" s="86">
        <v>760</v>
      </c>
      <c r="I103" s="86">
        <v>650</v>
      </c>
      <c r="J103" s="86"/>
      <c r="K103" s="86"/>
      <c r="L103" s="86">
        <v>630</v>
      </c>
      <c r="M103" s="86">
        <v>650</v>
      </c>
      <c r="N103" s="86">
        <v>570</v>
      </c>
      <c r="O103" s="86">
        <v>630</v>
      </c>
      <c r="P103" s="86"/>
      <c r="Q103" s="86"/>
      <c r="R103" s="86">
        <v>470</v>
      </c>
      <c r="S103" s="86">
        <v>495</v>
      </c>
    </row>
    <row r="104" spans="1:98" ht="12.75" customHeight="1" x14ac:dyDescent="0.2">
      <c r="A104" s="71">
        <f>'Bred Heifers'!A104</f>
        <v>40778</v>
      </c>
      <c r="B104" s="86">
        <v>520</v>
      </c>
      <c r="C104" s="86">
        <v>575</v>
      </c>
      <c r="D104" s="86"/>
      <c r="E104" s="86"/>
      <c r="F104" s="86">
        <v>435</v>
      </c>
      <c r="G104" s="86">
        <v>500</v>
      </c>
      <c r="H104" s="86">
        <v>720</v>
      </c>
      <c r="I104" s="86">
        <v>640</v>
      </c>
      <c r="J104" s="86"/>
      <c r="K104" s="86"/>
      <c r="L104" s="86">
        <v>510</v>
      </c>
      <c r="M104" s="86">
        <v>600</v>
      </c>
      <c r="N104" s="86">
        <v>520</v>
      </c>
      <c r="O104" s="86">
        <v>575</v>
      </c>
      <c r="P104" s="86"/>
      <c r="Q104" s="86"/>
      <c r="R104" s="86">
        <v>435</v>
      </c>
      <c r="S104" s="86">
        <v>500</v>
      </c>
    </row>
    <row r="105" spans="1:98" ht="12.75" customHeight="1" x14ac:dyDescent="0.2">
      <c r="A105" s="71">
        <f>'Bred Heifers'!A105</f>
        <v>40813</v>
      </c>
      <c r="B105" s="86">
        <v>480</v>
      </c>
      <c r="C105" s="86">
        <v>580</v>
      </c>
      <c r="D105" s="86"/>
      <c r="E105" s="86"/>
      <c r="F105" s="86">
        <v>370</v>
      </c>
      <c r="G105" s="86">
        <v>485</v>
      </c>
      <c r="H105" s="86">
        <v>650</v>
      </c>
      <c r="I105" s="86">
        <v>610</v>
      </c>
      <c r="J105" s="86"/>
      <c r="K105" s="86"/>
      <c r="L105" s="86">
        <v>450</v>
      </c>
      <c r="M105" s="86">
        <v>500</v>
      </c>
      <c r="N105" s="86">
        <v>480</v>
      </c>
      <c r="O105" s="86">
        <v>580</v>
      </c>
      <c r="P105" s="86"/>
      <c r="Q105" s="86"/>
      <c r="R105" s="86">
        <v>370</v>
      </c>
      <c r="S105" s="86">
        <v>485</v>
      </c>
    </row>
    <row r="106" spans="1:98" ht="12.75" customHeight="1" x14ac:dyDescent="0.2">
      <c r="A106" s="71">
        <f>'Bred Heifers'!A106</f>
        <v>40841</v>
      </c>
      <c r="B106" s="86">
        <v>490</v>
      </c>
      <c r="C106" s="86">
        <v>550</v>
      </c>
      <c r="D106" s="86"/>
      <c r="E106" s="86"/>
      <c r="F106" s="86"/>
      <c r="G106" s="86"/>
      <c r="H106" s="86">
        <v>640</v>
      </c>
      <c r="I106" s="86">
        <v>520</v>
      </c>
      <c r="J106" s="86"/>
      <c r="K106" s="86"/>
      <c r="L106" s="86">
        <v>495</v>
      </c>
      <c r="M106" s="86">
        <v>510</v>
      </c>
      <c r="N106" s="86">
        <v>490</v>
      </c>
      <c r="O106" s="86">
        <v>550</v>
      </c>
      <c r="P106" s="86"/>
      <c r="Q106" s="86"/>
      <c r="R106" s="86"/>
      <c r="S106" s="86"/>
    </row>
    <row r="107" spans="1:98" ht="12.75" customHeight="1" x14ac:dyDescent="0.2">
      <c r="A107" s="71">
        <f>'Bred Heifers'!A107</f>
        <v>40869</v>
      </c>
      <c r="B107" s="86">
        <v>480</v>
      </c>
      <c r="C107" s="86">
        <v>560</v>
      </c>
      <c r="D107" s="86"/>
      <c r="E107" s="86">
        <v>600</v>
      </c>
      <c r="F107" s="86">
        <v>350</v>
      </c>
      <c r="G107" s="86">
        <v>415</v>
      </c>
      <c r="H107" s="86">
        <v>630</v>
      </c>
      <c r="I107" s="86">
        <v>500</v>
      </c>
      <c r="J107" s="86"/>
      <c r="K107" s="86">
        <v>790</v>
      </c>
      <c r="L107" s="86"/>
      <c r="M107" s="86">
        <v>480</v>
      </c>
      <c r="N107" s="86">
        <v>480</v>
      </c>
      <c r="O107" s="86">
        <v>560</v>
      </c>
      <c r="P107" s="86"/>
      <c r="Q107" s="86">
        <v>600</v>
      </c>
      <c r="R107" s="86">
        <v>350</v>
      </c>
      <c r="S107" s="86">
        <v>415</v>
      </c>
    </row>
    <row r="108" spans="1:98" ht="12.75" customHeight="1" x14ac:dyDescent="0.2">
      <c r="A108" s="71">
        <f>'Bred Heifers'!A108</f>
        <v>40897</v>
      </c>
      <c r="B108" s="86">
        <v>480</v>
      </c>
      <c r="C108" s="86">
        <v>560</v>
      </c>
      <c r="D108" s="86"/>
      <c r="E108" s="86"/>
      <c r="F108" s="86"/>
      <c r="G108" s="86"/>
      <c r="H108" s="86">
        <v>705</v>
      </c>
      <c r="I108" s="86">
        <v>660</v>
      </c>
      <c r="J108" s="86"/>
      <c r="K108" s="86"/>
      <c r="L108" s="86"/>
      <c r="M108" s="86"/>
      <c r="N108" s="86"/>
      <c r="O108" s="86">
        <v>535</v>
      </c>
      <c r="P108" s="86"/>
      <c r="Q108" s="86"/>
      <c r="R108" s="86"/>
      <c r="S108" s="86"/>
    </row>
    <row r="109" spans="1:98" ht="12.75" customHeight="1" x14ac:dyDescent="0.2">
      <c r="A109" s="71">
        <f>'Bred Heifers'!A109</f>
        <v>40932</v>
      </c>
      <c r="B109" s="86">
        <v>680</v>
      </c>
      <c r="C109" s="86">
        <v>740</v>
      </c>
      <c r="D109" s="86">
        <v>570</v>
      </c>
      <c r="E109" s="86">
        <v>660</v>
      </c>
      <c r="F109" s="86">
        <v>470</v>
      </c>
      <c r="G109" s="86">
        <v>570</v>
      </c>
      <c r="H109" s="86">
        <v>790</v>
      </c>
      <c r="I109" s="86">
        <v>710</v>
      </c>
      <c r="J109" s="86"/>
      <c r="K109" s="86"/>
      <c r="L109" s="86"/>
      <c r="M109" s="86"/>
      <c r="N109" s="86">
        <v>680</v>
      </c>
      <c r="O109" s="86">
        <v>740</v>
      </c>
      <c r="P109" s="86">
        <v>570</v>
      </c>
      <c r="Q109" s="86">
        <v>660</v>
      </c>
      <c r="R109" s="86">
        <v>470</v>
      </c>
      <c r="S109" s="86">
        <v>570</v>
      </c>
    </row>
    <row r="110" spans="1:98" ht="12.75" customHeight="1" x14ac:dyDescent="0.2">
      <c r="A110" s="71">
        <f>'Bred Heifers'!A110</f>
        <v>40967</v>
      </c>
      <c r="B110" s="86">
        <v>570</v>
      </c>
      <c r="C110" s="86">
        <v>730</v>
      </c>
      <c r="D110" s="86">
        <v>640</v>
      </c>
      <c r="E110" s="86">
        <v>850</v>
      </c>
      <c r="F110" s="86">
        <v>500</v>
      </c>
      <c r="G110" s="86">
        <v>695</v>
      </c>
      <c r="H110" s="86">
        <v>780</v>
      </c>
      <c r="I110" s="86">
        <v>650</v>
      </c>
      <c r="J110" s="86">
        <v>720</v>
      </c>
      <c r="K110" s="86">
        <v>740</v>
      </c>
      <c r="L110" s="86">
        <v>600</v>
      </c>
      <c r="M110" s="86">
        <v>670</v>
      </c>
      <c r="N110" s="86">
        <v>570</v>
      </c>
      <c r="O110" s="86">
        <v>730</v>
      </c>
      <c r="P110" s="86">
        <v>640</v>
      </c>
      <c r="Q110" s="86">
        <v>850</v>
      </c>
      <c r="R110" s="86">
        <v>500</v>
      </c>
      <c r="S110" s="86">
        <v>695</v>
      </c>
    </row>
    <row r="111" spans="1:98" s="39" customFormat="1" ht="12.75" customHeight="1" x14ac:dyDescent="0.2">
      <c r="A111" s="71">
        <f>'Bred Heifers'!A111</f>
        <v>40995</v>
      </c>
      <c r="B111" s="87">
        <v>570</v>
      </c>
      <c r="C111" s="87">
        <v>730</v>
      </c>
      <c r="D111" s="87">
        <v>640</v>
      </c>
      <c r="E111" s="87">
        <v>850</v>
      </c>
      <c r="F111" s="87">
        <v>500</v>
      </c>
      <c r="G111" s="87">
        <v>695</v>
      </c>
      <c r="H111" s="87">
        <v>650</v>
      </c>
      <c r="I111" s="87">
        <v>780</v>
      </c>
      <c r="J111" s="87">
        <v>720</v>
      </c>
      <c r="K111" s="87">
        <v>740</v>
      </c>
      <c r="L111" s="87">
        <v>600</v>
      </c>
      <c r="M111" s="87">
        <v>670</v>
      </c>
      <c r="N111" s="87">
        <v>800</v>
      </c>
      <c r="O111" s="87">
        <v>850</v>
      </c>
      <c r="P111" s="87"/>
      <c r="Q111" s="87"/>
      <c r="R111" s="87"/>
      <c r="S111" s="87"/>
      <c r="T111" s="88"/>
      <c r="U111" s="89"/>
      <c r="V111" s="89"/>
      <c r="W111" s="88"/>
      <c r="X111" s="88"/>
      <c r="Y111" s="88"/>
      <c r="Z111" s="88"/>
      <c r="AA111" s="88"/>
      <c r="AB111" s="88"/>
      <c r="AC111" s="88"/>
      <c r="AD111" s="88"/>
      <c r="AE111" s="88"/>
      <c r="AF111" s="88"/>
      <c r="AG111" s="88"/>
      <c r="AH111" s="88"/>
      <c r="AI111" s="88"/>
      <c r="AJ111" s="88"/>
      <c r="AK111" s="88"/>
      <c r="AL111" s="88"/>
      <c r="AM111" s="88"/>
      <c r="AN111" s="88"/>
      <c r="AO111" s="88"/>
      <c r="AP111" s="88"/>
      <c r="AQ111" s="88"/>
      <c r="AR111" s="88"/>
      <c r="AS111" s="88"/>
      <c r="AT111" s="88"/>
      <c r="AU111" s="88"/>
      <c r="AV111" s="88"/>
      <c r="AW111" s="88"/>
      <c r="AX111" s="88"/>
      <c r="AY111" s="88"/>
      <c r="AZ111" s="88"/>
      <c r="BA111" s="88"/>
      <c r="BB111" s="88"/>
      <c r="BC111" s="88"/>
      <c r="BD111" s="88"/>
      <c r="BE111" s="88"/>
      <c r="BF111" s="88"/>
      <c r="BG111" s="88"/>
      <c r="BH111" s="88"/>
      <c r="BI111" s="88"/>
      <c r="BJ111" s="88"/>
      <c r="BK111" s="88"/>
      <c r="BL111" s="88"/>
      <c r="BM111" s="88"/>
      <c r="BN111" s="88"/>
      <c r="BO111" s="88"/>
      <c r="BP111" s="88"/>
      <c r="BQ111" s="88"/>
      <c r="BR111" s="88"/>
      <c r="BS111" s="88"/>
      <c r="BT111" s="88"/>
      <c r="BU111" s="88"/>
      <c r="BV111" s="88"/>
      <c r="BW111" s="88"/>
      <c r="BX111" s="88"/>
      <c r="BY111" s="88"/>
      <c r="BZ111" s="88"/>
      <c r="CA111" s="88"/>
      <c r="CB111" s="88"/>
      <c r="CC111" s="88"/>
      <c r="CD111" s="88"/>
      <c r="CE111" s="88"/>
      <c r="CF111" s="88"/>
      <c r="CG111" s="88"/>
      <c r="CH111" s="88"/>
      <c r="CI111" s="88"/>
      <c r="CJ111" s="88"/>
      <c r="CK111" s="88"/>
      <c r="CL111" s="88"/>
      <c r="CM111" s="88"/>
      <c r="CN111" s="88"/>
      <c r="CO111" s="88"/>
      <c r="CP111" s="88"/>
      <c r="CQ111" s="88"/>
      <c r="CR111" s="88"/>
      <c r="CS111" s="88"/>
      <c r="CT111" s="88"/>
    </row>
    <row r="112" spans="1:98" ht="12.75" customHeight="1" x14ac:dyDescent="0.2">
      <c r="A112" s="71">
        <f>'Bred Heifers'!A112</f>
        <v>41023</v>
      </c>
      <c r="B112" s="86">
        <v>590</v>
      </c>
      <c r="C112" s="86">
        <v>620</v>
      </c>
      <c r="D112" s="86"/>
      <c r="E112" s="86"/>
      <c r="F112" s="86">
        <v>480</v>
      </c>
      <c r="G112" s="86">
        <v>530</v>
      </c>
      <c r="H112" s="86">
        <v>630</v>
      </c>
      <c r="I112" s="86">
        <v>680</v>
      </c>
      <c r="J112" s="86"/>
      <c r="K112" s="86"/>
      <c r="L112" s="86">
        <v>550</v>
      </c>
      <c r="M112" s="86">
        <v>640</v>
      </c>
      <c r="N112" s="86">
        <v>730</v>
      </c>
      <c r="O112" s="86">
        <v>730</v>
      </c>
      <c r="P112" s="86"/>
      <c r="Q112" s="86"/>
      <c r="R112" s="86">
        <v>640</v>
      </c>
      <c r="S112" s="86">
        <v>670</v>
      </c>
    </row>
    <row r="113" spans="1:19" ht="12.75" customHeight="1" x14ac:dyDescent="0.2">
      <c r="A113" s="71">
        <f>'Bred Heifers'!A113</f>
        <v>41051</v>
      </c>
      <c r="B113" s="86">
        <v>530</v>
      </c>
      <c r="C113" s="86">
        <v>620</v>
      </c>
      <c r="D113" s="86"/>
      <c r="E113" s="86"/>
      <c r="F113" s="86">
        <v>465</v>
      </c>
      <c r="G113" s="86">
        <v>540</v>
      </c>
      <c r="H113" s="86">
        <v>610</v>
      </c>
      <c r="I113" s="86">
        <v>730</v>
      </c>
      <c r="J113" s="86">
        <v>695</v>
      </c>
      <c r="K113" s="86">
        <v>695</v>
      </c>
      <c r="L113" s="86">
        <v>630</v>
      </c>
      <c r="M113" s="86">
        <v>680</v>
      </c>
      <c r="N113" s="86">
        <v>740</v>
      </c>
      <c r="O113" s="86">
        <v>800</v>
      </c>
      <c r="P113" s="86"/>
      <c r="Q113" s="86"/>
      <c r="R113" s="86"/>
      <c r="S113" s="86"/>
    </row>
    <row r="114" spans="1:19" ht="12.75" customHeight="1" x14ac:dyDescent="0.2">
      <c r="A114" s="71">
        <f>'Bred Heifers'!A114</f>
        <v>41086</v>
      </c>
      <c r="B114" s="86">
        <v>460</v>
      </c>
      <c r="C114" s="86">
        <v>560</v>
      </c>
      <c r="D114" s="86">
        <v>650</v>
      </c>
      <c r="E114" s="86">
        <v>650</v>
      </c>
      <c r="F114" s="86">
        <v>415</v>
      </c>
      <c r="G114" s="86">
        <v>500</v>
      </c>
      <c r="H114" s="86">
        <v>560</v>
      </c>
      <c r="I114" s="86">
        <v>590</v>
      </c>
      <c r="J114" s="86">
        <v>725</v>
      </c>
      <c r="K114" s="86">
        <v>770</v>
      </c>
      <c r="L114" s="86">
        <v>475</v>
      </c>
      <c r="M114" s="86">
        <v>600</v>
      </c>
      <c r="N114" s="86">
        <v>710</v>
      </c>
      <c r="O114" s="86">
        <v>740</v>
      </c>
      <c r="P114" s="86"/>
      <c r="Q114" s="86"/>
      <c r="R114" s="86">
        <v>590</v>
      </c>
      <c r="S114" s="86">
        <v>650</v>
      </c>
    </row>
    <row r="115" spans="1:19" ht="12.75" customHeight="1" x14ac:dyDescent="0.2">
      <c r="A115" s="71">
        <f>'Bred Heifers'!A115</f>
        <v>41114</v>
      </c>
      <c r="B115" s="86">
        <v>390</v>
      </c>
      <c r="C115" s="86">
        <v>480</v>
      </c>
      <c r="D115" s="86"/>
      <c r="E115" s="86"/>
      <c r="F115" s="86"/>
      <c r="G115" s="86"/>
      <c r="H115" s="86">
        <v>595</v>
      </c>
      <c r="I115" s="86">
        <v>595</v>
      </c>
      <c r="J115" s="86"/>
      <c r="K115" s="86"/>
      <c r="L115" s="86">
        <v>370</v>
      </c>
      <c r="M115" s="86">
        <v>450</v>
      </c>
      <c r="N115" s="86">
        <v>595</v>
      </c>
      <c r="O115" s="86">
        <v>755</v>
      </c>
      <c r="P115" s="86"/>
      <c r="Q115" s="86"/>
      <c r="R115" s="86">
        <v>445</v>
      </c>
      <c r="S115" s="86">
        <v>495</v>
      </c>
    </row>
    <row r="116" spans="1:19" ht="12.75" customHeight="1" x14ac:dyDescent="0.2">
      <c r="A116" s="71">
        <f>'Bred Heifers'!A116</f>
        <v>41149</v>
      </c>
      <c r="B116" s="86">
        <v>400</v>
      </c>
      <c r="C116" s="86">
        <v>500</v>
      </c>
      <c r="D116" s="86">
        <v>575</v>
      </c>
      <c r="E116" s="86">
        <v>575</v>
      </c>
      <c r="F116" s="86"/>
      <c r="G116" s="86"/>
      <c r="H116" s="86">
        <v>545</v>
      </c>
      <c r="I116" s="86">
        <v>630</v>
      </c>
      <c r="J116" s="86">
        <v>620</v>
      </c>
      <c r="K116" s="86">
        <v>620</v>
      </c>
      <c r="L116" s="86">
        <v>480</v>
      </c>
      <c r="M116" s="86">
        <v>480</v>
      </c>
      <c r="N116" s="86">
        <v>635</v>
      </c>
      <c r="O116" s="86">
        <v>680</v>
      </c>
      <c r="P116" s="86"/>
      <c r="Q116" s="86"/>
      <c r="R116" s="86"/>
      <c r="S116" s="86"/>
    </row>
    <row r="117" spans="1:19" ht="12.75" customHeight="1" x14ac:dyDescent="0.2">
      <c r="A117" s="71">
        <f>'Bred Heifers'!A117</f>
        <v>41177</v>
      </c>
      <c r="B117" s="86">
        <v>435</v>
      </c>
      <c r="C117" s="86">
        <v>435</v>
      </c>
      <c r="D117" s="86">
        <v>570</v>
      </c>
      <c r="E117" s="86">
        <v>570</v>
      </c>
      <c r="F117" s="86">
        <v>430</v>
      </c>
      <c r="G117" s="86">
        <v>430</v>
      </c>
      <c r="H117" s="86">
        <v>510</v>
      </c>
      <c r="I117" s="86">
        <v>590</v>
      </c>
      <c r="J117" s="86">
        <v>570</v>
      </c>
      <c r="K117" s="86">
        <v>570</v>
      </c>
      <c r="L117" s="86">
        <v>560</v>
      </c>
      <c r="M117" s="86">
        <v>560</v>
      </c>
      <c r="N117" s="86">
        <v>590</v>
      </c>
      <c r="O117" s="86">
        <v>710</v>
      </c>
      <c r="P117" s="86"/>
      <c r="Q117" s="86"/>
      <c r="R117" s="86"/>
      <c r="S117" s="86"/>
    </row>
    <row r="118" spans="1:19" ht="12.75" customHeight="1" x14ac:dyDescent="0.2">
      <c r="A118" s="71">
        <f>'Bred Heifers'!A118</f>
        <v>41205</v>
      </c>
      <c r="B118" s="86">
        <v>520</v>
      </c>
      <c r="C118" s="86">
        <v>560</v>
      </c>
      <c r="D118" s="86"/>
      <c r="E118" s="86"/>
      <c r="F118" s="86"/>
      <c r="G118" s="86"/>
      <c r="H118" s="86">
        <v>560</v>
      </c>
      <c r="I118" s="86">
        <v>625</v>
      </c>
      <c r="J118" s="86"/>
      <c r="K118" s="86"/>
      <c r="L118" s="86">
        <v>500</v>
      </c>
      <c r="M118" s="86">
        <v>560</v>
      </c>
      <c r="N118" s="86">
        <v>700</v>
      </c>
      <c r="O118" s="86">
        <v>750</v>
      </c>
      <c r="P118" s="86"/>
      <c r="Q118" s="86"/>
      <c r="R118" s="86">
        <v>575</v>
      </c>
      <c r="S118" s="86">
        <v>710</v>
      </c>
    </row>
    <row r="119" spans="1:19" ht="12.75" customHeight="1" x14ac:dyDescent="0.2">
      <c r="A119" s="71">
        <f>'Bred Heifers'!A119</f>
        <v>41240</v>
      </c>
      <c r="B119" s="86">
        <v>540</v>
      </c>
      <c r="C119" s="86">
        <v>575</v>
      </c>
      <c r="D119" s="86"/>
      <c r="E119" s="86"/>
      <c r="F119" s="86">
        <v>430</v>
      </c>
      <c r="G119" s="86">
        <v>490</v>
      </c>
      <c r="H119" s="86">
        <v>580</v>
      </c>
      <c r="I119" s="86">
        <v>640</v>
      </c>
      <c r="J119" s="86"/>
      <c r="K119" s="86"/>
      <c r="L119" s="86">
        <v>470</v>
      </c>
      <c r="M119" s="86">
        <v>580</v>
      </c>
      <c r="N119" s="86">
        <v>680</v>
      </c>
      <c r="O119" s="86">
        <v>780</v>
      </c>
      <c r="P119" s="86"/>
      <c r="Q119" s="86"/>
      <c r="R119" s="86">
        <v>600</v>
      </c>
      <c r="S119" s="86">
        <v>670</v>
      </c>
    </row>
    <row r="120" spans="1:19" ht="12.75" customHeight="1" x14ac:dyDescent="0.2">
      <c r="A120" s="71">
        <f>'Bred Heifers'!A120</f>
        <v>41296</v>
      </c>
      <c r="B120" s="86">
        <v>410</v>
      </c>
      <c r="C120" s="86">
        <v>470</v>
      </c>
      <c r="D120" s="86"/>
      <c r="E120" s="86"/>
      <c r="F120" s="86"/>
      <c r="G120" s="86"/>
      <c r="H120" s="86">
        <v>400</v>
      </c>
      <c r="I120" s="86">
        <v>510</v>
      </c>
      <c r="J120" s="86"/>
      <c r="K120" s="86"/>
      <c r="L120" s="86"/>
      <c r="M120" s="86"/>
      <c r="N120" s="86">
        <v>570</v>
      </c>
      <c r="O120" s="86">
        <v>700</v>
      </c>
      <c r="P120" s="86"/>
      <c r="Q120" s="86"/>
      <c r="R120" s="86"/>
      <c r="S120" s="86"/>
    </row>
    <row r="121" spans="1:19" ht="12.75" customHeight="1" x14ac:dyDescent="0.2">
      <c r="A121" s="71">
        <f>'Bred Heifers'!A121</f>
        <v>41359</v>
      </c>
      <c r="B121" s="86">
        <v>410</v>
      </c>
      <c r="C121" s="86">
        <v>460</v>
      </c>
      <c r="D121" s="86"/>
      <c r="E121" s="86">
        <v>460</v>
      </c>
      <c r="F121" s="86"/>
      <c r="G121" s="86">
        <v>400</v>
      </c>
      <c r="H121" s="86">
        <v>490</v>
      </c>
      <c r="I121" s="86">
        <v>590</v>
      </c>
      <c r="J121" s="86"/>
      <c r="K121" s="86"/>
      <c r="L121" s="86">
        <v>470</v>
      </c>
      <c r="M121" s="86">
        <v>580</v>
      </c>
      <c r="N121" s="86">
        <v>610</v>
      </c>
      <c r="O121" s="86">
        <v>620</v>
      </c>
      <c r="P121" s="86"/>
      <c r="Q121" s="86"/>
      <c r="R121" s="86"/>
      <c r="S121" s="86"/>
    </row>
    <row r="122" spans="1:19" ht="12.75" customHeight="1" x14ac:dyDescent="0.2">
      <c r="A122" s="71">
        <f>'Bred Heifers'!A122</f>
        <v>41387</v>
      </c>
      <c r="B122" s="86">
        <v>410</v>
      </c>
      <c r="C122" s="86">
        <v>520</v>
      </c>
      <c r="D122" s="86"/>
      <c r="E122" s="86"/>
      <c r="F122" s="86"/>
      <c r="G122" s="86"/>
      <c r="H122" s="86">
        <v>520</v>
      </c>
      <c r="I122" s="86">
        <v>580</v>
      </c>
      <c r="J122" s="86"/>
      <c r="K122" s="86"/>
      <c r="L122" s="86">
        <v>520</v>
      </c>
      <c r="M122" s="86">
        <v>620</v>
      </c>
      <c r="N122" s="86">
        <v>600</v>
      </c>
      <c r="O122" s="86">
        <v>665</v>
      </c>
      <c r="P122" s="86"/>
      <c r="Q122" s="86"/>
      <c r="R122" s="86">
        <v>570</v>
      </c>
      <c r="S122" s="86">
        <v>640</v>
      </c>
    </row>
    <row r="123" spans="1:19" ht="12.75" customHeight="1" x14ac:dyDescent="0.2">
      <c r="A123" s="71">
        <f>'Bred Heifers'!A123</f>
        <v>41422</v>
      </c>
      <c r="B123" s="93">
        <v>390</v>
      </c>
      <c r="C123" s="100">
        <v>460</v>
      </c>
      <c r="D123" s="93"/>
      <c r="E123" s="93"/>
      <c r="F123" s="93">
        <v>410</v>
      </c>
      <c r="G123" s="93">
        <v>450</v>
      </c>
      <c r="H123" s="67">
        <v>485</v>
      </c>
      <c r="I123" s="67">
        <v>550</v>
      </c>
      <c r="J123" s="67"/>
      <c r="K123" s="67">
        <v>610</v>
      </c>
      <c r="L123" s="93">
        <v>450</v>
      </c>
      <c r="M123" s="93">
        <v>475</v>
      </c>
      <c r="N123" s="68">
        <v>600</v>
      </c>
      <c r="O123" s="68">
        <v>625</v>
      </c>
      <c r="P123" s="68"/>
      <c r="Q123" s="68"/>
      <c r="R123" s="68">
        <v>460</v>
      </c>
      <c r="S123" s="68">
        <v>510</v>
      </c>
    </row>
    <row r="124" spans="1:19" ht="12.75" customHeight="1" x14ac:dyDescent="0.2">
      <c r="A124" s="71">
        <f>'Bred Heifers'!A124</f>
        <v>41450</v>
      </c>
      <c r="B124" s="100"/>
      <c r="C124" s="100">
        <v>470</v>
      </c>
      <c r="D124" s="93"/>
      <c r="E124" s="93"/>
      <c r="F124" s="93"/>
      <c r="G124" s="93">
        <v>420</v>
      </c>
      <c r="H124" s="67">
        <v>490</v>
      </c>
      <c r="I124" s="67">
        <v>550</v>
      </c>
      <c r="J124" s="67"/>
      <c r="K124" s="67">
        <v>590</v>
      </c>
      <c r="L124" s="93"/>
      <c r="M124" s="93">
        <v>480</v>
      </c>
      <c r="N124" s="68">
        <v>620</v>
      </c>
      <c r="O124" s="68">
        <v>665</v>
      </c>
      <c r="P124" s="68"/>
      <c r="Q124" s="68"/>
      <c r="R124" s="68"/>
      <c r="S124" s="68"/>
    </row>
    <row r="125" spans="1:19" ht="12.75" customHeight="1" x14ac:dyDescent="0.2">
      <c r="A125" s="71">
        <f>'Bred Heifers'!A125</f>
        <v>41478</v>
      </c>
      <c r="B125" s="67"/>
      <c r="C125" s="67">
        <v>540</v>
      </c>
      <c r="D125" s="67"/>
      <c r="E125" s="67"/>
      <c r="F125" s="67"/>
      <c r="G125" s="67"/>
      <c r="H125" s="67"/>
      <c r="I125" s="67"/>
      <c r="J125" s="67"/>
      <c r="K125" s="67"/>
      <c r="L125" s="67"/>
      <c r="M125" s="67"/>
      <c r="N125" s="68"/>
      <c r="O125" s="68">
        <v>690</v>
      </c>
      <c r="P125" s="68"/>
      <c r="Q125" s="68"/>
      <c r="R125" s="68"/>
      <c r="S125" s="68"/>
    </row>
    <row r="126" spans="1:19" ht="12.75" customHeight="1" x14ac:dyDescent="0.2">
      <c r="A126" s="71">
        <f>'Bred Heifers'!A126</f>
        <v>41513</v>
      </c>
      <c r="B126" s="67">
        <v>510</v>
      </c>
      <c r="C126" s="67">
        <v>575</v>
      </c>
      <c r="D126" s="67"/>
      <c r="E126" s="67"/>
      <c r="F126" s="67"/>
      <c r="G126" s="67"/>
      <c r="H126" s="67">
        <v>560</v>
      </c>
      <c r="I126" s="67">
        <v>625</v>
      </c>
      <c r="J126" s="67"/>
      <c r="K126" s="67"/>
      <c r="L126" s="67">
        <v>650</v>
      </c>
      <c r="M126" s="67">
        <v>685</v>
      </c>
      <c r="N126" s="68">
        <v>650</v>
      </c>
      <c r="O126" s="68">
        <v>700</v>
      </c>
      <c r="P126" s="68">
        <v>785</v>
      </c>
      <c r="Q126" s="68">
        <v>785</v>
      </c>
      <c r="R126" s="68">
        <v>660</v>
      </c>
      <c r="S126" s="68">
        <v>800</v>
      </c>
    </row>
    <row r="127" spans="1:19" ht="12.75" customHeight="1" x14ac:dyDescent="0.2">
      <c r="A127" s="71">
        <f>'Bred Heifers'!A127</f>
        <v>41541</v>
      </c>
      <c r="B127" s="67">
        <v>485</v>
      </c>
      <c r="C127" s="67">
        <v>525</v>
      </c>
      <c r="D127" s="67"/>
      <c r="E127" s="67"/>
      <c r="F127" s="67">
        <v>500</v>
      </c>
      <c r="G127" s="67">
        <v>510</v>
      </c>
      <c r="H127" s="67">
        <v>570</v>
      </c>
      <c r="I127" s="67">
        <v>605</v>
      </c>
      <c r="J127" s="67"/>
      <c r="K127" s="67"/>
      <c r="L127" s="67">
        <v>560</v>
      </c>
      <c r="M127" s="67">
        <v>630</v>
      </c>
      <c r="N127" s="68">
        <v>630</v>
      </c>
      <c r="O127" s="68">
        <v>640</v>
      </c>
      <c r="P127" s="68"/>
      <c r="Q127" s="68"/>
      <c r="R127" s="68">
        <v>660</v>
      </c>
      <c r="S127" s="68">
        <v>660</v>
      </c>
    </row>
    <row r="128" spans="1:19" ht="12.75" customHeight="1" x14ac:dyDescent="0.2">
      <c r="A128" s="71">
        <f>'Bred Heifers'!A128</f>
        <v>41569</v>
      </c>
      <c r="B128" s="67">
        <v>435</v>
      </c>
      <c r="C128" s="67">
        <v>560</v>
      </c>
      <c r="D128" s="67"/>
      <c r="E128" s="67"/>
      <c r="F128" s="67"/>
      <c r="G128" s="67"/>
      <c r="H128" s="67">
        <v>500</v>
      </c>
      <c r="I128" s="67">
        <v>630</v>
      </c>
      <c r="J128" s="67">
        <v>635</v>
      </c>
      <c r="K128" s="67">
        <v>680</v>
      </c>
      <c r="L128" s="67"/>
      <c r="M128" s="67"/>
      <c r="N128" s="67">
        <v>590</v>
      </c>
      <c r="O128" s="67">
        <v>750</v>
      </c>
      <c r="P128" s="67">
        <v>620</v>
      </c>
      <c r="Q128" s="67">
        <v>710</v>
      </c>
      <c r="R128" s="68">
        <v>585</v>
      </c>
      <c r="S128" s="68">
        <v>600</v>
      </c>
    </row>
    <row r="129" spans="1:19" ht="12.75" customHeight="1" x14ac:dyDescent="0.2">
      <c r="A129" s="71">
        <f>'Bred Heifers'!A129</f>
        <v>41604</v>
      </c>
      <c r="B129" s="67">
        <v>490</v>
      </c>
      <c r="C129" s="67">
        <v>560</v>
      </c>
      <c r="D129" s="67"/>
      <c r="E129" s="67"/>
      <c r="F129" s="67"/>
      <c r="G129" s="67"/>
      <c r="H129" s="67">
        <v>510</v>
      </c>
      <c r="I129" s="67">
        <v>585</v>
      </c>
      <c r="J129" s="67">
        <v>550</v>
      </c>
      <c r="K129" s="67">
        <v>580</v>
      </c>
      <c r="L129" s="67"/>
      <c r="M129" s="67"/>
      <c r="N129" s="68">
        <v>700</v>
      </c>
      <c r="O129" s="68">
        <v>770</v>
      </c>
      <c r="P129" s="68"/>
      <c r="Q129" s="68"/>
      <c r="R129" s="68">
        <v>700</v>
      </c>
      <c r="S129" s="68">
        <v>710</v>
      </c>
    </row>
    <row r="130" spans="1:19" ht="12.75" customHeight="1" x14ac:dyDescent="0.2">
      <c r="A130" s="71">
        <f>'Bred Heifers'!A130</f>
        <v>41625</v>
      </c>
      <c r="B130" s="67">
        <v>510</v>
      </c>
      <c r="C130" s="67">
        <v>520</v>
      </c>
      <c r="D130" s="67"/>
      <c r="E130" s="67">
        <v>530</v>
      </c>
      <c r="F130" s="67">
        <v>530</v>
      </c>
      <c r="G130" s="67">
        <v>560</v>
      </c>
      <c r="H130" s="67">
        <v>590</v>
      </c>
      <c r="I130" s="67">
        <v>660</v>
      </c>
      <c r="J130" s="67"/>
      <c r="K130" s="67">
        <v>610</v>
      </c>
      <c r="L130" s="67"/>
      <c r="M130" s="67">
        <v>610</v>
      </c>
      <c r="N130" s="68"/>
      <c r="O130" s="68">
        <v>735</v>
      </c>
      <c r="P130" s="68"/>
      <c r="Q130" s="68"/>
      <c r="R130" s="68"/>
      <c r="S130" s="68">
        <v>740</v>
      </c>
    </row>
    <row r="131" spans="1:19" ht="12.75" customHeight="1" x14ac:dyDescent="0.2">
      <c r="A131" s="71">
        <f>'Bred Heifers'!A131</f>
        <v>41668</v>
      </c>
      <c r="B131" s="67"/>
      <c r="C131" s="67"/>
      <c r="D131" s="67"/>
      <c r="E131" s="67"/>
      <c r="F131" s="67"/>
      <c r="G131" s="67"/>
      <c r="H131" s="67">
        <v>630</v>
      </c>
      <c r="I131" s="67">
        <v>740</v>
      </c>
      <c r="J131" s="67"/>
      <c r="K131" s="67"/>
      <c r="L131" s="67"/>
      <c r="M131" s="67"/>
      <c r="N131" s="68">
        <v>950</v>
      </c>
      <c r="O131" s="68">
        <v>980</v>
      </c>
      <c r="P131" s="68"/>
      <c r="Q131" s="68"/>
      <c r="R131" s="68"/>
      <c r="S131" s="68"/>
    </row>
    <row r="132" spans="1:19" ht="12.75" customHeight="1" x14ac:dyDescent="0.2">
      <c r="A132" s="71">
        <f>'Bred Heifers'!A132</f>
        <v>41697</v>
      </c>
      <c r="B132" s="67"/>
      <c r="C132" s="67"/>
      <c r="D132" s="67"/>
      <c r="E132" s="67"/>
      <c r="F132" s="67">
        <v>590</v>
      </c>
      <c r="G132" s="67">
        <v>690</v>
      </c>
      <c r="H132" s="67">
        <v>730</v>
      </c>
      <c r="I132" s="67">
        <v>780</v>
      </c>
      <c r="J132" s="67"/>
      <c r="K132" s="67"/>
      <c r="L132" s="67"/>
      <c r="M132" s="67"/>
      <c r="N132" s="68">
        <v>900</v>
      </c>
      <c r="O132" s="68">
        <v>910</v>
      </c>
      <c r="P132" s="68"/>
      <c r="Q132" s="68"/>
      <c r="R132" s="68"/>
      <c r="S132" s="68"/>
    </row>
    <row r="133" spans="1:19" ht="12.75" customHeight="1" x14ac:dyDescent="0.2">
      <c r="A133" s="71">
        <f>'Bred Heifers'!A133</f>
        <v>41723</v>
      </c>
      <c r="B133" s="67">
        <v>750</v>
      </c>
      <c r="C133" s="67">
        <v>790</v>
      </c>
      <c r="D133" s="67"/>
      <c r="E133" s="67"/>
      <c r="F133" s="67"/>
      <c r="G133" s="67"/>
      <c r="H133" s="67">
        <v>760</v>
      </c>
      <c r="I133" s="67">
        <v>860</v>
      </c>
      <c r="J133" s="67"/>
      <c r="K133" s="67">
        <v>900</v>
      </c>
      <c r="L133" s="67"/>
      <c r="M133" s="67"/>
      <c r="N133" s="68">
        <v>840</v>
      </c>
      <c r="O133" s="68">
        <v>950</v>
      </c>
      <c r="P133" s="68">
        <v>900</v>
      </c>
      <c r="Q133" s="68">
        <v>910</v>
      </c>
      <c r="R133" s="68"/>
      <c r="S133" s="68"/>
    </row>
    <row r="134" spans="1:19" ht="12.75" customHeight="1" x14ac:dyDescent="0.2">
      <c r="A134" s="71">
        <f>'Bred Heifers'!A134</f>
        <v>41751</v>
      </c>
      <c r="B134" s="67">
        <v>690</v>
      </c>
      <c r="C134" s="67">
        <v>700</v>
      </c>
      <c r="D134" s="67"/>
      <c r="E134" s="67"/>
      <c r="F134" s="67">
        <v>540</v>
      </c>
      <c r="G134" s="67">
        <v>770</v>
      </c>
      <c r="H134" s="67">
        <v>720</v>
      </c>
      <c r="I134" s="67">
        <v>950</v>
      </c>
      <c r="J134" s="67">
        <v>920</v>
      </c>
      <c r="K134" s="67">
        <v>1000</v>
      </c>
      <c r="L134" s="67">
        <v>700</v>
      </c>
      <c r="M134" s="67">
        <v>820</v>
      </c>
      <c r="N134" s="68">
        <v>900</v>
      </c>
      <c r="O134" s="68">
        <v>1030</v>
      </c>
      <c r="P134" s="68"/>
      <c r="Q134" s="68"/>
      <c r="R134" s="68">
        <v>850</v>
      </c>
      <c r="S134" s="68">
        <v>920</v>
      </c>
    </row>
    <row r="135" spans="1:19" x14ac:dyDescent="0.2">
      <c r="A135" s="71">
        <f>'Bred Heifers'!A135</f>
        <v>41786</v>
      </c>
      <c r="B135" s="67">
        <v>680</v>
      </c>
      <c r="C135" s="67">
        <v>790</v>
      </c>
      <c r="D135" s="67"/>
      <c r="E135" s="67"/>
      <c r="F135" s="67">
        <v>720</v>
      </c>
      <c r="G135" s="67">
        <v>790</v>
      </c>
      <c r="H135" s="67">
        <v>830</v>
      </c>
      <c r="I135" s="67">
        <v>940</v>
      </c>
      <c r="J135" s="67"/>
      <c r="K135" s="67"/>
      <c r="L135" s="67"/>
      <c r="M135" s="67"/>
      <c r="N135" s="68">
        <v>970</v>
      </c>
      <c r="O135" s="68">
        <v>980</v>
      </c>
      <c r="P135" s="68"/>
      <c r="Q135" s="68"/>
      <c r="R135" s="68">
        <v>850</v>
      </c>
      <c r="S135" s="68">
        <v>940</v>
      </c>
    </row>
    <row r="136" spans="1:19" x14ac:dyDescent="0.2">
      <c r="A136" s="71">
        <f>'Bred Heifers'!A136</f>
        <v>41814</v>
      </c>
      <c r="B136" s="68">
        <v>840</v>
      </c>
      <c r="C136" s="68">
        <v>920</v>
      </c>
      <c r="D136" s="68"/>
      <c r="E136" s="68">
        <v>980</v>
      </c>
      <c r="F136" s="68"/>
      <c r="G136" s="68">
        <v>960</v>
      </c>
      <c r="H136" s="68">
        <v>910</v>
      </c>
      <c r="I136" s="68">
        <v>1000</v>
      </c>
      <c r="J136" s="68"/>
      <c r="K136" s="68">
        <v>910</v>
      </c>
      <c r="L136" s="68"/>
      <c r="M136" s="68">
        <v>960</v>
      </c>
      <c r="N136" s="68">
        <v>1130</v>
      </c>
      <c r="O136" s="68">
        <v>1240</v>
      </c>
      <c r="P136" s="68"/>
      <c r="Q136" s="68"/>
      <c r="R136" s="68">
        <v>970</v>
      </c>
      <c r="S136" s="68">
        <v>1110</v>
      </c>
    </row>
    <row r="137" spans="1:19" x14ac:dyDescent="0.2">
      <c r="A137" s="71">
        <f>'Bred Heifers'!A137</f>
        <v>41842</v>
      </c>
      <c r="B137" s="68">
        <v>880</v>
      </c>
      <c r="C137" s="68">
        <v>970</v>
      </c>
      <c r="D137" s="68"/>
      <c r="E137" s="68">
        <v>750</v>
      </c>
      <c r="F137" s="68"/>
      <c r="G137" s="68">
        <v>810</v>
      </c>
      <c r="H137" s="68"/>
      <c r="I137" s="68"/>
      <c r="J137" s="68"/>
      <c r="K137" s="68"/>
      <c r="L137" s="68">
        <v>885</v>
      </c>
      <c r="M137" s="68">
        <v>1030</v>
      </c>
      <c r="N137" s="68"/>
      <c r="O137" s="68"/>
      <c r="P137" s="68"/>
      <c r="Q137" s="68"/>
      <c r="R137" s="68"/>
      <c r="S137" s="68">
        <v>1080</v>
      </c>
    </row>
    <row r="138" spans="1:19" x14ac:dyDescent="0.2">
      <c r="A138" s="71">
        <f>'Bred Heifers'!A138</f>
        <v>41877</v>
      </c>
      <c r="B138" s="68">
        <v>830</v>
      </c>
      <c r="C138" s="68">
        <v>930</v>
      </c>
      <c r="D138" s="68"/>
      <c r="E138" s="68">
        <v>1140</v>
      </c>
      <c r="F138" s="68">
        <v>730</v>
      </c>
      <c r="G138" s="68">
        <v>940</v>
      </c>
      <c r="H138" s="68">
        <v>980</v>
      </c>
      <c r="I138" s="68">
        <v>1020</v>
      </c>
      <c r="J138" s="68"/>
      <c r="K138" s="68"/>
      <c r="L138" s="68"/>
      <c r="M138" s="68">
        <v>850</v>
      </c>
      <c r="N138" s="68">
        <v>980</v>
      </c>
      <c r="O138" s="68">
        <v>1160</v>
      </c>
      <c r="P138" s="68"/>
      <c r="Q138" s="68"/>
      <c r="R138" s="68">
        <v>970</v>
      </c>
      <c r="S138" s="68">
        <v>1030</v>
      </c>
    </row>
    <row r="139" spans="1:19" x14ac:dyDescent="0.2">
      <c r="A139" s="71">
        <f>'Bred Heifers'!A139</f>
        <v>41905</v>
      </c>
      <c r="B139" s="68">
        <v>850</v>
      </c>
      <c r="C139" s="68">
        <v>940</v>
      </c>
      <c r="D139" s="68"/>
      <c r="E139" s="68">
        <v>770</v>
      </c>
      <c r="F139" s="68">
        <v>660</v>
      </c>
      <c r="G139" s="68">
        <v>830</v>
      </c>
      <c r="H139" s="68">
        <v>920</v>
      </c>
      <c r="I139" s="68">
        <v>1030</v>
      </c>
      <c r="J139" s="68">
        <v>1060</v>
      </c>
      <c r="K139" s="68">
        <v>1080</v>
      </c>
      <c r="L139" s="68">
        <v>900</v>
      </c>
      <c r="M139" s="68">
        <v>1180</v>
      </c>
      <c r="N139" s="68">
        <v>1000</v>
      </c>
      <c r="O139" s="68">
        <v>1260</v>
      </c>
      <c r="P139" s="68">
        <v>1000</v>
      </c>
      <c r="Q139" s="68">
        <v>1385</v>
      </c>
      <c r="R139" s="68">
        <v>850</v>
      </c>
      <c r="S139" s="68">
        <v>980</v>
      </c>
    </row>
    <row r="140" spans="1:19" x14ac:dyDescent="0.2">
      <c r="A140" s="71">
        <f>'Bred Heifers'!A140</f>
        <v>41935</v>
      </c>
      <c r="B140" s="68">
        <v>580</v>
      </c>
      <c r="C140" s="68">
        <v>830</v>
      </c>
      <c r="D140" s="68">
        <v>850</v>
      </c>
      <c r="E140" s="68">
        <v>910</v>
      </c>
      <c r="F140" s="68">
        <v>630</v>
      </c>
      <c r="G140" s="68">
        <v>740</v>
      </c>
      <c r="H140" s="68">
        <v>800</v>
      </c>
      <c r="I140" s="68">
        <v>1040</v>
      </c>
      <c r="J140" s="68">
        <v>810</v>
      </c>
      <c r="K140" s="68">
        <v>930</v>
      </c>
      <c r="L140" s="68">
        <v>800</v>
      </c>
      <c r="M140" s="68">
        <v>820</v>
      </c>
      <c r="N140" s="68">
        <v>1090</v>
      </c>
      <c r="O140" s="68">
        <v>1140</v>
      </c>
      <c r="P140" s="68"/>
      <c r="Q140" s="68">
        <v>1010</v>
      </c>
      <c r="R140" s="68">
        <v>810</v>
      </c>
      <c r="S140" s="68">
        <v>1180</v>
      </c>
    </row>
    <row r="141" spans="1:19" x14ac:dyDescent="0.2">
      <c r="A141" s="71">
        <f>'Bred Heifers'!A141</f>
        <v>41968</v>
      </c>
      <c r="B141" s="68">
        <v>930</v>
      </c>
      <c r="C141" s="68">
        <v>980</v>
      </c>
      <c r="D141" s="68">
        <v>910</v>
      </c>
      <c r="E141" s="68">
        <v>1070</v>
      </c>
      <c r="F141" s="68"/>
      <c r="G141" s="68"/>
      <c r="H141" s="68">
        <v>960</v>
      </c>
      <c r="I141" s="68">
        <v>1130</v>
      </c>
      <c r="J141" s="68"/>
      <c r="K141" s="68">
        <v>930</v>
      </c>
      <c r="L141" s="68"/>
      <c r="M141" s="68"/>
      <c r="N141" s="68"/>
      <c r="O141" s="68">
        <v>1250</v>
      </c>
      <c r="P141" s="68"/>
      <c r="Q141" s="68"/>
      <c r="R141" s="68">
        <v>9200</v>
      </c>
      <c r="S141" s="68">
        <v>1275</v>
      </c>
    </row>
    <row r="142" spans="1:19" x14ac:dyDescent="0.2">
      <c r="A142" s="71">
        <f>'Bred Heifers'!A142</f>
        <v>41989</v>
      </c>
      <c r="B142" s="68">
        <v>570</v>
      </c>
      <c r="C142" s="68">
        <v>760</v>
      </c>
      <c r="D142" s="68"/>
      <c r="E142" s="68"/>
      <c r="F142" s="68">
        <v>530</v>
      </c>
      <c r="G142" s="68">
        <v>740</v>
      </c>
      <c r="H142" s="68">
        <v>750</v>
      </c>
      <c r="I142" s="68">
        <v>970</v>
      </c>
      <c r="J142" s="68"/>
      <c r="K142" s="68"/>
      <c r="L142" s="68">
        <v>680</v>
      </c>
      <c r="M142" s="68">
        <v>720</v>
      </c>
      <c r="N142" s="68">
        <v>850</v>
      </c>
      <c r="O142" s="68">
        <v>1000</v>
      </c>
      <c r="P142" s="68"/>
      <c r="Q142" s="68"/>
      <c r="R142" s="68">
        <v>800</v>
      </c>
      <c r="S142" s="68">
        <v>840</v>
      </c>
    </row>
    <row r="143" spans="1:19" x14ac:dyDescent="0.2">
      <c r="A143" s="71">
        <f>'Bred Heifers'!A143</f>
        <v>42031</v>
      </c>
      <c r="B143" s="68">
        <v>685</v>
      </c>
      <c r="C143" s="68">
        <v>775</v>
      </c>
      <c r="D143" s="68"/>
      <c r="E143" s="68"/>
      <c r="F143" s="68">
        <v>585</v>
      </c>
      <c r="G143" s="68">
        <v>675</v>
      </c>
      <c r="H143" s="68">
        <v>760</v>
      </c>
      <c r="I143" s="68">
        <v>875</v>
      </c>
      <c r="J143" s="68"/>
      <c r="K143" s="68"/>
      <c r="L143" s="68"/>
      <c r="M143" s="68">
        <v>925</v>
      </c>
      <c r="N143" s="68">
        <v>810</v>
      </c>
      <c r="O143" s="68">
        <v>960</v>
      </c>
      <c r="P143" s="68"/>
      <c r="Q143" s="68"/>
      <c r="R143" s="68"/>
      <c r="S143" s="68"/>
    </row>
    <row r="144" spans="1:19" x14ac:dyDescent="0.2">
      <c r="A144" s="71">
        <f>'Bred Heifers'!A144</f>
        <v>42059</v>
      </c>
      <c r="B144" s="68">
        <v>770</v>
      </c>
      <c r="C144" s="68">
        <v>880</v>
      </c>
      <c r="D144" s="68">
        <v>780</v>
      </c>
      <c r="E144" s="68">
        <v>790</v>
      </c>
      <c r="F144" s="68">
        <v>790</v>
      </c>
      <c r="G144" s="68">
        <v>890</v>
      </c>
      <c r="H144" s="68">
        <v>950</v>
      </c>
      <c r="I144" s="68">
        <v>1070</v>
      </c>
      <c r="J144" s="68"/>
      <c r="K144" s="68"/>
      <c r="L144" s="68"/>
      <c r="M144" s="68"/>
      <c r="N144" s="68"/>
      <c r="O144" s="68"/>
      <c r="P144" s="68"/>
      <c r="Q144" s="68"/>
      <c r="R144" s="68"/>
      <c r="S144" s="68"/>
    </row>
    <row r="145" spans="1:19" x14ac:dyDescent="0.2">
      <c r="A145" s="71">
        <f>'Bred Heifers'!A145</f>
        <v>42087</v>
      </c>
      <c r="B145" s="68">
        <v>730</v>
      </c>
      <c r="C145" s="68">
        <v>950</v>
      </c>
      <c r="D145" s="68"/>
      <c r="E145" s="68">
        <v>630</v>
      </c>
      <c r="F145" s="68">
        <v>710</v>
      </c>
      <c r="G145" s="68">
        <v>890</v>
      </c>
      <c r="H145" s="68">
        <v>800</v>
      </c>
      <c r="I145" s="68">
        <v>950</v>
      </c>
      <c r="J145" s="68">
        <v>890</v>
      </c>
      <c r="K145" s="68">
        <v>1000</v>
      </c>
      <c r="L145" s="68">
        <v>840</v>
      </c>
      <c r="M145" s="68">
        <v>910</v>
      </c>
      <c r="N145" s="68">
        <v>835</v>
      </c>
      <c r="O145" s="68">
        <v>1020</v>
      </c>
      <c r="P145" s="68"/>
      <c r="Q145" s="68"/>
      <c r="R145" s="68">
        <v>960</v>
      </c>
      <c r="S145" s="68">
        <v>1090</v>
      </c>
    </row>
    <row r="146" spans="1:19" x14ac:dyDescent="0.2">
      <c r="A146" s="71">
        <f>'Bred Heifers'!A146</f>
        <v>42122</v>
      </c>
      <c r="B146" s="68">
        <v>680</v>
      </c>
      <c r="C146" s="68">
        <v>930</v>
      </c>
      <c r="D146" s="68">
        <v>900</v>
      </c>
      <c r="E146" s="68">
        <v>960</v>
      </c>
      <c r="F146" s="68">
        <v>710</v>
      </c>
      <c r="G146" s="68">
        <v>890</v>
      </c>
      <c r="H146" s="68">
        <v>840</v>
      </c>
      <c r="I146" s="68">
        <v>1190</v>
      </c>
      <c r="J146" s="68"/>
      <c r="K146" s="68"/>
      <c r="L146" s="68">
        <v>870</v>
      </c>
      <c r="M146" s="68">
        <v>980</v>
      </c>
      <c r="N146" s="68">
        <v>925</v>
      </c>
      <c r="O146" s="68">
        <v>1230</v>
      </c>
      <c r="P146" s="68"/>
      <c r="Q146" s="68">
        <v>1210</v>
      </c>
      <c r="R146" s="68">
        <v>1010</v>
      </c>
      <c r="S146" s="68">
        <v>1090</v>
      </c>
    </row>
    <row r="147" spans="1:19" x14ac:dyDescent="0.2">
      <c r="A147" s="71">
        <f>'Bred Heifers'!A147</f>
        <v>42150</v>
      </c>
      <c r="B147" s="68">
        <v>800</v>
      </c>
      <c r="C147" s="68">
        <v>950</v>
      </c>
      <c r="D147" s="68">
        <v>890</v>
      </c>
      <c r="E147" s="68">
        <v>960</v>
      </c>
      <c r="F147" s="68">
        <v>840</v>
      </c>
      <c r="G147" s="68">
        <v>1050</v>
      </c>
      <c r="H147" s="68">
        <v>1070</v>
      </c>
      <c r="I147" s="68">
        <v>1090</v>
      </c>
      <c r="J147" s="68">
        <v>870</v>
      </c>
      <c r="K147" s="68">
        <v>1080</v>
      </c>
      <c r="L147" s="68">
        <v>850</v>
      </c>
      <c r="M147" s="68">
        <v>890</v>
      </c>
      <c r="N147" s="68">
        <v>1220</v>
      </c>
      <c r="O147" s="68">
        <v>1280</v>
      </c>
      <c r="P147" s="68"/>
      <c r="Q147" s="68">
        <v>1380</v>
      </c>
      <c r="R147" s="68">
        <v>1050</v>
      </c>
      <c r="S147" s="68">
        <v>1290</v>
      </c>
    </row>
    <row r="148" spans="1:19" x14ac:dyDescent="0.2">
      <c r="A148" s="71">
        <f>'Bred Heifers'!A148</f>
        <v>42178</v>
      </c>
      <c r="B148" s="68">
        <v>990</v>
      </c>
      <c r="C148" s="68">
        <v>1060</v>
      </c>
      <c r="D148" s="68"/>
      <c r="E148" s="68"/>
      <c r="F148" s="68">
        <v>890</v>
      </c>
      <c r="G148" s="68">
        <v>900</v>
      </c>
      <c r="H148" s="68">
        <v>1170</v>
      </c>
      <c r="I148" s="68">
        <v>1220</v>
      </c>
      <c r="J148" s="68"/>
      <c r="K148" s="68"/>
      <c r="L148" s="68">
        <v>1050</v>
      </c>
      <c r="M148" s="68">
        <v>1080</v>
      </c>
      <c r="N148" s="68">
        <v>1150</v>
      </c>
      <c r="O148" s="68">
        <v>1260</v>
      </c>
      <c r="P148" s="68"/>
      <c r="Q148" s="68"/>
      <c r="R148" s="68"/>
      <c r="S148" s="68">
        <v>1140</v>
      </c>
    </row>
    <row r="149" spans="1:19" x14ac:dyDescent="0.2">
      <c r="A149" s="71">
        <f>'Bred Heifers'!A149</f>
        <v>42213</v>
      </c>
      <c r="B149" s="68">
        <v>750</v>
      </c>
      <c r="C149" s="68">
        <v>940</v>
      </c>
      <c r="D149" s="68"/>
      <c r="E149" s="68">
        <v>1050</v>
      </c>
      <c r="F149" s="68"/>
      <c r="G149" s="68">
        <v>950</v>
      </c>
      <c r="H149" s="68"/>
      <c r="I149" s="68">
        <v>950</v>
      </c>
      <c r="J149" s="68"/>
      <c r="K149" s="68">
        <v>1280</v>
      </c>
      <c r="L149" s="68">
        <v>1140</v>
      </c>
      <c r="M149" s="68">
        <v>1220</v>
      </c>
      <c r="N149" s="68">
        <v>1000</v>
      </c>
      <c r="O149" s="68">
        <v>1150</v>
      </c>
      <c r="P149" s="68"/>
      <c r="Q149" s="68">
        <v>1380</v>
      </c>
      <c r="R149" s="68">
        <v>950</v>
      </c>
      <c r="S149" s="68">
        <v>1240</v>
      </c>
    </row>
    <row r="150" spans="1:19" x14ac:dyDescent="0.2">
      <c r="A150" s="71">
        <f>'Bred Heifers'!A150</f>
        <v>42241</v>
      </c>
      <c r="B150" s="68">
        <v>960</v>
      </c>
      <c r="C150" s="68">
        <v>1010</v>
      </c>
      <c r="D150" s="68">
        <v>900</v>
      </c>
      <c r="E150" s="68">
        <v>920</v>
      </c>
      <c r="F150" s="68">
        <v>780</v>
      </c>
      <c r="G150" s="68">
        <v>905</v>
      </c>
      <c r="H150" s="68">
        <v>950</v>
      </c>
      <c r="I150" s="68">
        <v>1010</v>
      </c>
      <c r="J150" s="68">
        <v>1000</v>
      </c>
      <c r="K150" s="68">
        <v>1230</v>
      </c>
      <c r="L150" s="68">
        <v>970</v>
      </c>
      <c r="M150" s="68">
        <v>1060</v>
      </c>
      <c r="N150" s="68">
        <v>1240</v>
      </c>
      <c r="O150" s="68">
        <v>1390</v>
      </c>
      <c r="P150" s="68"/>
      <c r="Q150" s="68"/>
      <c r="R150" s="68">
        <v>1030</v>
      </c>
      <c r="S150" s="68">
        <v>1230</v>
      </c>
    </row>
    <row r="151" spans="1:19" x14ac:dyDescent="0.2">
      <c r="A151" s="71">
        <f>'Bred Heifers'!A151</f>
        <v>42270</v>
      </c>
      <c r="B151" s="68">
        <v>710</v>
      </c>
      <c r="C151" s="68">
        <v>920</v>
      </c>
      <c r="D151" s="68">
        <v>720</v>
      </c>
      <c r="E151" s="68">
        <v>890</v>
      </c>
      <c r="F151" s="68">
        <v>710</v>
      </c>
      <c r="G151" s="68">
        <v>790</v>
      </c>
      <c r="H151" s="68">
        <v>800</v>
      </c>
      <c r="I151" s="68">
        <v>980</v>
      </c>
      <c r="J151" s="68"/>
      <c r="K151" s="68"/>
      <c r="L151" s="68"/>
      <c r="M151" s="68"/>
      <c r="N151" s="68">
        <v>820</v>
      </c>
      <c r="O151" s="68">
        <v>940</v>
      </c>
      <c r="P151" s="68">
        <v>1140</v>
      </c>
      <c r="Q151" s="68">
        <v>1150</v>
      </c>
      <c r="R151" s="68">
        <v>830</v>
      </c>
      <c r="S151" s="68">
        <v>1090</v>
      </c>
    </row>
    <row r="152" spans="1:19" x14ac:dyDescent="0.2">
      <c r="A152" s="71">
        <f>'Bred Heifers'!A152</f>
        <v>42305</v>
      </c>
      <c r="B152" s="68">
        <v>620</v>
      </c>
      <c r="C152" s="68">
        <v>760</v>
      </c>
      <c r="D152" s="68"/>
      <c r="E152" s="68"/>
      <c r="F152" s="68"/>
      <c r="G152" s="68"/>
      <c r="H152" s="68">
        <v>740</v>
      </c>
      <c r="I152" s="68">
        <v>930</v>
      </c>
      <c r="J152" s="68"/>
      <c r="K152" s="68"/>
      <c r="L152" s="68"/>
      <c r="M152" s="68"/>
      <c r="N152" s="68">
        <v>980</v>
      </c>
      <c r="O152" s="68">
        <v>1100</v>
      </c>
      <c r="P152" s="68"/>
      <c r="Q152" s="68"/>
      <c r="R152" s="68">
        <v>960</v>
      </c>
      <c r="S152" s="68">
        <v>1140</v>
      </c>
    </row>
    <row r="153" spans="1:19" x14ac:dyDescent="0.2">
      <c r="A153" s="71">
        <f>'Bred Heifers'!A153</f>
        <v>42332</v>
      </c>
      <c r="B153" s="68">
        <v>700</v>
      </c>
      <c r="C153" s="68">
        <v>740</v>
      </c>
      <c r="D153" s="68"/>
      <c r="E153" s="68">
        <v>1000</v>
      </c>
      <c r="F153" s="68">
        <v>660</v>
      </c>
      <c r="G153" s="68">
        <v>790</v>
      </c>
      <c r="H153" s="68">
        <v>700</v>
      </c>
      <c r="I153" s="68">
        <v>890</v>
      </c>
      <c r="J153" s="68"/>
      <c r="K153" s="68"/>
      <c r="L153" s="68"/>
      <c r="M153" s="68">
        <v>1100</v>
      </c>
      <c r="N153" s="68">
        <v>940</v>
      </c>
      <c r="O153" s="68">
        <v>1200</v>
      </c>
      <c r="P153" s="68"/>
      <c r="Q153" s="68"/>
      <c r="R153" s="68"/>
      <c r="S153" s="68">
        <v>1040</v>
      </c>
    </row>
    <row r="154" spans="1:19" x14ac:dyDescent="0.2">
      <c r="A154" s="71">
        <f>'Bred Heifers'!A154</f>
        <v>42353</v>
      </c>
      <c r="B154" s="68">
        <v>720</v>
      </c>
      <c r="C154" s="68">
        <v>940</v>
      </c>
      <c r="D154" s="68"/>
      <c r="E154" s="68">
        <v>890</v>
      </c>
      <c r="F154" s="68">
        <v>610</v>
      </c>
      <c r="G154" s="68">
        <v>690</v>
      </c>
      <c r="H154" s="68">
        <v>900</v>
      </c>
      <c r="I154" s="68">
        <v>1020</v>
      </c>
      <c r="J154" s="68"/>
      <c r="K154" s="68"/>
      <c r="L154" s="68"/>
      <c r="M154" s="68"/>
      <c r="N154" s="68"/>
      <c r="O154" s="68">
        <v>1100</v>
      </c>
      <c r="P154" s="68"/>
      <c r="Q154" s="68"/>
      <c r="R154" s="68"/>
      <c r="S154" s="68">
        <v>1040</v>
      </c>
    </row>
    <row r="155" spans="1:19" x14ac:dyDescent="0.2">
      <c r="A155" s="71">
        <f>'Bred Heifers'!A155</f>
        <v>42395</v>
      </c>
      <c r="B155" s="68">
        <v>750</v>
      </c>
      <c r="C155" s="68">
        <v>800</v>
      </c>
      <c r="D155" s="68"/>
      <c r="E155" s="68"/>
      <c r="F155" s="68">
        <v>570</v>
      </c>
      <c r="G155" s="68">
        <v>710</v>
      </c>
      <c r="H155" s="68">
        <v>905</v>
      </c>
      <c r="I155" s="68">
        <v>1040</v>
      </c>
      <c r="J155" s="68"/>
      <c r="K155" s="68"/>
      <c r="L155" s="68"/>
      <c r="M155" s="68">
        <v>1000</v>
      </c>
      <c r="N155" s="68">
        <v>890</v>
      </c>
      <c r="O155" s="68">
        <v>920</v>
      </c>
      <c r="P155" s="68"/>
      <c r="Q155" s="68"/>
      <c r="R155" s="68"/>
      <c r="S155" s="68"/>
    </row>
    <row r="156" spans="1:19" x14ac:dyDescent="0.2">
      <c r="A156" s="71">
        <f>'Bred Heifers'!A156</f>
        <v>42423</v>
      </c>
      <c r="B156" s="68">
        <v>750</v>
      </c>
      <c r="C156" s="68">
        <v>800</v>
      </c>
      <c r="D156" s="68"/>
      <c r="E156" s="68"/>
      <c r="F156" s="68">
        <v>710</v>
      </c>
      <c r="G156" s="68">
        <v>730</v>
      </c>
      <c r="H156" s="68">
        <v>830</v>
      </c>
      <c r="I156" s="68">
        <v>890</v>
      </c>
      <c r="J156" s="68"/>
      <c r="K156" s="68"/>
      <c r="L156" s="68"/>
      <c r="M156" s="68">
        <v>810</v>
      </c>
      <c r="N156" s="68">
        <v>870</v>
      </c>
      <c r="O156" s="68">
        <v>990</v>
      </c>
      <c r="P156" s="68"/>
      <c r="Q156" s="68"/>
      <c r="R156" s="68"/>
      <c r="S156" s="68">
        <v>1140</v>
      </c>
    </row>
    <row r="157" spans="1:19" x14ac:dyDescent="0.2">
      <c r="A157" s="71">
        <f>'Bred Heifers'!A157</f>
        <v>42451</v>
      </c>
      <c r="B157" s="68">
        <v>610</v>
      </c>
      <c r="C157" s="68">
        <v>710</v>
      </c>
      <c r="D157" s="68"/>
      <c r="E157" s="68"/>
      <c r="F157" s="68">
        <v>610</v>
      </c>
      <c r="G157" s="68">
        <v>785</v>
      </c>
      <c r="H157" s="68">
        <v>760</v>
      </c>
      <c r="I157" s="68">
        <v>850</v>
      </c>
      <c r="J157" s="68"/>
      <c r="K157" s="68"/>
      <c r="L157" s="68">
        <v>700</v>
      </c>
      <c r="M157" s="68">
        <v>900</v>
      </c>
      <c r="N157" s="68">
        <v>825</v>
      </c>
      <c r="O157" s="68">
        <v>985</v>
      </c>
      <c r="P157" s="68"/>
      <c r="Q157" s="68"/>
      <c r="R157" s="68">
        <v>885</v>
      </c>
      <c r="S157" s="68">
        <v>985</v>
      </c>
    </row>
    <row r="158" spans="1:19" x14ac:dyDescent="0.2">
      <c r="A158" s="71">
        <f>'Bred Heifers'!A158</f>
        <v>42486</v>
      </c>
      <c r="B158" s="68">
        <v>535</v>
      </c>
      <c r="C158" s="68">
        <v>675</v>
      </c>
      <c r="D158" s="68"/>
      <c r="E158" s="68"/>
      <c r="F158" s="68"/>
      <c r="G158" s="68">
        <v>725</v>
      </c>
      <c r="H158" s="68">
        <v>660</v>
      </c>
      <c r="I158" s="68">
        <v>785</v>
      </c>
      <c r="J158" s="68"/>
      <c r="K158" s="68"/>
      <c r="L158" s="68">
        <v>700</v>
      </c>
      <c r="M158" s="68">
        <v>775</v>
      </c>
      <c r="N158" s="68">
        <v>710</v>
      </c>
      <c r="O158" s="68">
        <v>75</v>
      </c>
      <c r="P158" s="68"/>
      <c r="Q158" s="68"/>
      <c r="R158" s="68"/>
      <c r="S158" s="68"/>
    </row>
    <row r="159" spans="1:19" x14ac:dyDescent="0.2">
      <c r="A159" s="71">
        <f>'Bred Heifers'!A159</f>
        <v>42514</v>
      </c>
      <c r="B159" s="68">
        <v>440</v>
      </c>
      <c r="C159" s="68">
        <v>610</v>
      </c>
      <c r="D159" s="68"/>
      <c r="E159" s="68"/>
      <c r="F159" s="68">
        <v>50</v>
      </c>
      <c r="G159" s="68">
        <v>610</v>
      </c>
      <c r="H159" s="68">
        <v>600</v>
      </c>
      <c r="I159" s="68">
        <v>785</v>
      </c>
      <c r="J159" s="68"/>
      <c r="K159" s="68">
        <v>90</v>
      </c>
      <c r="L159" s="68">
        <v>620</v>
      </c>
      <c r="M159" s="68">
        <v>690</v>
      </c>
      <c r="N159" s="68">
        <v>700</v>
      </c>
      <c r="O159" s="68">
        <v>830</v>
      </c>
      <c r="P159" s="68"/>
      <c r="Q159" s="68">
        <v>1010</v>
      </c>
      <c r="R159" s="68">
        <v>660</v>
      </c>
      <c r="S159" s="68">
        <v>830</v>
      </c>
    </row>
    <row r="160" spans="1:19" x14ac:dyDescent="0.2">
      <c r="A160" s="71">
        <f>'Bred Heifers'!A160</f>
        <v>42549</v>
      </c>
      <c r="B160" s="68"/>
      <c r="C160" s="68">
        <v>750</v>
      </c>
      <c r="D160" s="68"/>
      <c r="E160" s="68"/>
      <c r="F160" s="68">
        <v>570</v>
      </c>
      <c r="G160" s="68">
        <v>640</v>
      </c>
      <c r="H160" s="68"/>
      <c r="I160" s="68">
        <v>760</v>
      </c>
      <c r="J160" s="68"/>
      <c r="K160" s="68">
        <v>750</v>
      </c>
      <c r="L160" s="68"/>
      <c r="M160" s="68">
        <v>680</v>
      </c>
      <c r="N160" s="68"/>
      <c r="O160" s="68">
        <v>830</v>
      </c>
      <c r="P160" s="68"/>
      <c r="Q160" s="68"/>
      <c r="R160" s="68"/>
      <c r="S160" s="68"/>
    </row>
    <row r="161" spans="1:19" x14ac:dyDescent="0.2">
      <c r="A161" s="71">
        <f>'Bred Heifers'!A161</f>
        <v>42577</v>
      </c>
      <c r="B161" s="68">
        <v>650</v>
      </c>
      <c r="C161" s="68">
        <v>760</v>
      </c>
      <c r="D161" s="68"/>
      <c r="E161" s="68"/>
      <c r="F161" s="68"/>
      <c r="G161" s="68">
        <v>650</v>
      </c>
      <c r="H161" s="68"/>
      <c r="I161" s="68">
        <v>890</v>
      </c>
      <c r="J161" s="68"/>
      <c r="K161" s="68"/>
      <c r="L161" s="68"/>
      <c r="M161" s="68"/>
      <c r="N161" s="68"/>
      <c r="O161" s="68"/>
      <c r="P161" s="68"/>
      <c r="Q161" s="68"/>
      <c r="R161" s="68"/>
      <c r="S161" s="68">
        <v>750</v>
      </c>
    </row>
    <row r="162" spans="1:19" x14ac:dyDescent="0.2">
      <c r="A162" s="71">
        <f>'Bred Heifers'!A162</f>
        <v>42605</v>
      </c>
      <c r="B162" s="68">
        <v>600</v>
      </c>
      <c r="C162" s="68">
        <v>720</v>
      </c>
      <c r="D162" s="68">
        <v>710</v>
      </c>
      <c r="E162" s="68">
        <v>860</v>
      </c>
      <c r="F162" s="68">
        <v>500</v>
      </c>
      <c r="G162" s="68">
        <v>660</v>
      </c>
      <c r="H162" s="68">
        <v>760</v>
      </c>
      <c r="I162" s="68">
        <v>970</v>
      </c>
      <c r="J162" s="68"/>
      <c r="K162" s="68">
        <v>900</v>
      </c>
      <c r="L162" s="68">
        <v>680</v>
      </c>
      <c r="M162" s="68">
        <v>780</v>
      </c>
      <c r="N162" s="68">
        <v>770</v>
      </c>
      <c r="O162" s="68">
        <v>970</v>
      </c>
      <c r="P162" s="68"/>
      <c r="Q162" s="68"/>
      <c r="R162" s="68"/>
      <c r="S162" s="68"/>
    </row>
    <row r="163" spans="1:19" x14ac:dyDescent="0.2">
      <c r="A163" s="71">
        <f>'Bred Heifers'!A163</f>
        <v>42640</v>
      </c>
      <c r="B163" s="68">
        <v>600</v>
      </c>
      <c r="C163" s="68">
        <v>710</v>
      </c>
      <c r="D163" s="68">
        <v>725</v>
      </c>
      <c r="E163" s="68">
        <v>760</v>
      </c>
      <c r="F163" s="68">
        <v>475</v>
      </c>
      <c r="G163" s="68">
        <v>675</v>
      </c>
      <c r="H163" s="68">
        <v>625</v>
      </c>
      <c r="I163" s="68">
        <v>785</v>
      </c>
      <c r="J163" s="68"/>
      <c r="K163" s="68">
        <v>750</v>
      </c>
      <c r="L163" s="68">
        <v>585</v>
      </c>
      <c r="M163" s="68">
        <v>785</v>
      </c>
      <c r="N163" s="68">
        <v>785</v>
      </c>
      <c r="O163" s="68">
        <v>950</v>
      </c>
      <c r="P163" s="68"/>
      <c r="Q163" s="68"/>
      <c r="R163" s="68"/>
      <c r="S163" s="68">
        <v>950</v>
      </c>
    </row>
    <row r="164" spans="1:19" x14ac:dyDescent="0.2">
      <c r="A164" s="71">
        <f>'Bred Heifers'!A164</f>
        <v>42668</v>
      </c>
      <c r="B164" s="68">
        <v>620</v>
      </c>
      <c r="C164" s="68">
        <v>630</v>
      </c>
      <c r="D164" s="68"/>
      <c r="E164" s="68">
        <v>780</v>
      </c>
      <c r="F164" s="68">
        <v>590</v>
      </c>
      <c r="G164" s="68">
        <v>650</v>
      </c>
      <c r="H164" s="68">
        <v>680</v>
      </c>
      <c r="I164" s="68">
        <v>820</v>
      </c>
      <c r="J164" s="68"/>
      <c r="K164" s="68"/>
      <c r="L164" s="68">
        <v>550</v>
      </c>
      <c r="M164" s="68">
        <v>650</v>
      </c>
      <c r="N164" s="68">
        <v>750</v>
      </c>
      <c r="O164" s="68">
        <v>875</v>
      </c>
      <c r="P164" s="68"/>
      <c r="Q164" s="68"/>
      <c r="R164" s="68">
        <v>820</v>
      </c>
      <c r="S164" s="68">
        <v>840</v>
      </c>
    </row>
    <row r="165" spans="1:19" x14ac:dyDescent="0.2">
      <c r="A165" s="71">
        <f>'Bred Heifers'!A165</f>
        <v>42696</v>
      </c>
      <c r="B165" s="68">
        <v>460</v>
      </c>
      <c r="C165" s="68">
        <v>560</v>
      </c>
      <c r="D165" s="68"/>
      <c r="E165" s="68">
        <v>630</v>
      </c>
      <c r="F165" s="68">
        <v>450</v>
      </c>
      <c r="G165" s="68">
        <v>510</v>
      </c>
      <c r="H165" s="68">
        <v>540</v>
      </c>
      <c r="I165" s="68">
        <v>600</v>
      </c>
      <c r="J165" s="68"/>
      <c r="K165" s="68">
        <v>600</v>
      </c>
      <c r="L165" s="68"/>
      <c r="M165" s="68"/>
      <c r="N165" s="68">
        <v>650</v>
      </c>
      <c r="O165" s="68">
        <v>790</v>
      </c>
      <c r="P165" s="68"/>
      <c r="Q165" s="68"/>
      <c r="R165" s="68">
        <v>650</v>
      </c>
      <c r="S165" s="68">
        <v>770</v>
      </c>
    </row>
    <row r="166" spans="1:19" x14ac:dyDescent="0.2">
      <c r="A166" s="71">
        <f>'Bred Heifers'!A166</f>
        <v>42724</v>
      </c>
      <c r="B166" s="68">
        <v>560</v>
      </c>
      <c r="C166" s="68">
        <v>650</v>
      </c>
      <c r="D166" s="68">
        <v>780</v>
      </c>
      <c r="E166" s="68">
        <v>860</v>
      </c>
      <c r="F166" s="68"/>
      <c r="G166" s="68"/>
      <c r="H166" s="68">
        <v>530</v>
      </c>
      <c r="I166" s="68">
        <v>580</v>
      </c>
      <c r="J166" s="68">
        <v>810</v>
      </c>
      <c r="K166" s="68">
        <v>1050</v>
      </c>
      <c r="L166" s="68">
        <v>510</v>
      </c>
      <c r="M166" s="68">
        <v>690</v>
      </c>
      <c r="N166" s="68">
        <v>860</v>
      </c>
      <c r="O166" s="68">
        <v>880</v>
      </c>
      <c r="P166" s="68"/>
      <c r="Q166" s="68"/>
      <c r="R166" s="68"/>
      <c r="S166" s="68">
        <v>940</v>
      </c>
    </row>
    <row r="167" spans="1:19" x14ac:dyDescent="0.2">
      <c r="A167" s="71">
        <f>'Bred Heifers'!A167</f>
        <v>42759</v>
      </c>
      <c r="B167" s="68">
        <v>560</v>
      </c>
      <c r="C167" s="68">
        <v>710</v>
      </c>
      <c r="D167" s="68"/>
      <c r="E167" s="68">
        <v>820</v>
      </c>
      <c r="F167" s="68">
        <v>430</v>
      </c>
      <c r="G167" s="68">
        <v>610</v>
      </c>
      <c r="H167" s="68">
        <v>560</v>
      </c>
      <c r="I167" s="68">
        <v>750</v>
      </c>
      <c r="J167" s="68"/>
      <c r="K167" s="68"/>
      <c r="L167" s="68">
        <v>660</v>
      </c>
      <c r="M167" s="68">
        <v>800</v>
      </c>
      <c r="N167" s="68">
        <v>760</v>
      </c>
      <c r="O167" s="68">
        <v>800</v>
      </c>
      <c r="P167" s="68"/>
      <c r="Q167" s="68"/>
      <c r="R167" s="68">
        <v>710</v>
      </c>
      <c r="S167" s="68">
        <v>870</v>
      </c>
    </row>
    <row r="168" spans="1:19" x14ac:dyDescent="0.2">
      <c r="A168" s="71">
        <f>'Bred Heifers'!A168</f>
        <v>42794</v>
      </c>
      <c r="B168" s="68">
        <v>500</v>
      </c>
      <c r="C168" s="68">
        <v>770</v>
      </c>
      <c r="D168" s="68"/>
      <c r="E168" s="68"/>
      <c r="F168" s="68"/>
      <c r="G168" s="68"/>
      <c r="H168" s="68">
        <v>610</v>
      </c>
      <c r="I168" s="68">
        <v>750</v>
      </c>
      <c r="J168" s="68"/>
      <c r="K168" s="68">
        <v>820</v>
      </c>
      <c r="L168" s="68">
        <v>680</v>
      </c>
      <c r="M168" s="68">
        <v>770</v>
      </c>
      <c r="N168" s="68">
        <v>680</v>
      </c>
      <c r="O168" s="68">
        <v>770</v>
      </c>
      <c r="P168" s="68"/>
      <c r="Q168" s="68"/>
      <c r="R168" s="68">
        <v>710</v>
      </c>
      <c r="S168" s="68">
        <v>810</v>
      </c>
    </row>
    <row r="169" spans="1:19" x14ac:dyDescent="0.2">
      <c r="A169" s="71">
        <f>'Bred Heifers'!A169</f>
        <v>42822</v>
      </c>
      <c r="B169" s="68">
        <v>510</v>
      </c>
      <c r="C169" s="68">
        <v>690</v>
      </c>
      <c r="D169" s="68"/>
      <c r="E169" s="68"/>
      <c r="F169" s="68">
        <v>500</v>
      </c>
      <c r="G169" s="68">
        <v>560</v>
      </c>
      <c r="H169" s="68">
        <v>710</v>
      </c>
      <c r="I169" s="68">
        <v>800</v>
      </c>
      <c r="J169" s="68"/>
      <c r="K169" s="68">
        <v>610</v>
      </c>
      <c r="L169" s="68">
        <v>600</v>
      </c>
      <c r="M169" s="68">
        <v>750</v>
      </c>
      <c r="N169" s="68">
        <v>810</v>
      </c>
      <c r="O169" s="68">
        <v>920</v>
      </c>
      <c r="P169" s="68"/>
      <c r="Q169" s="68"/>
      <c r="R169" s="68">
        <v>640</v>
      </c>
      <c r="S169" s="68">
        <v>760</v>
      </c>
    </row>
    <row r="170" spans="1:19" x14ac:dyDescent="0.2">
      <c r="A170" s="71">
        <f>'Bred Heifers'!A170</f>
        <v>42850</v>
      </c>
      <c r="B170" s="68">
        <v>550</v>
      </c>
      <c r="C170" s="68">
        <v>760</v>
      </c>
      <c r="D170" s="68"/>
      <c r="E170" s="68">
        <v>685</v>
      </c>
      <c r="F170" s="68"/>
      <c r="G170" s="68"/>
      <c r="H170" s="68">
        <v>710</v>
      </c>
      <c r="I170" s="68">
        <v>835</v>
      </c>
      <c r="J170" s="68"/>
      <c r="K170" s="68"/>
      <c r="L170" s="68"/>
      <c r="M170" s="68"/>
      <c r="N170" s="68">
        <v>775</v>
      </c>
      <c r="O170" s="68">
        <v>800</v>
      </c>
      <c r="P170" s="68"/>
      <c r="Q170" s="68"/>
      <c r="R170" s="68"/>
      <c r="S170" s="68">
        <v>800</v>
      </c>
    </row>
    <row r="171" spans="1:19" x14ac:dyDescent="0.2">
      <c r="A171" s="71">
        <f>'Bred Heifers'!A171</f>
        <v>42878</v>
      </c>
      <c r="B171" s="68">
        <v>500</v>
      </c>
      <c r="C171" s="68">
        <v>650</v>
      </c>
      <c r="D171" s="68">
        <v>520</v>
      </c>
      <c r="E171" s="68">
        <v>580</v>
      </c>
      <c r="F171" s="68"/>
      <c r="G171" s="68">
        <v>650</v>
      </c>
      <c r="H171" s="68">
        <v>660</v>
      </c>
      <c r="I171" s="68">
        <v>790</v>
      </c>
      <c r="J171" s="68"/>
      <c r="K171" s="68"/>
      <c r="L171" s="68">
        <v>540</v>
      </c>
      <c r="M171" s="68">
        <v>600</v>
      </c>
      <c r="N171" s="68">
        <v>720</v>
      </c>
      <c r="O171" s="68">
        <v>750</v>
      </c>
      <c r="P171" s="68">
        <v>710</v>
      </c>
      <c r="Q171" s="68">
        <v>720</v>
      </c>
      <c r="R171" s="68">
        <v>550</v>
      </c>
      <c r="S171" s="68">
        <v>750</v>
      </c>
    </row>
    <row r="172" spans="1:19" x14ac:dyDescent="0.2">
      <c r="A172" s="71">
        <f>'Bred Heifers'!A172</f>
        <v>42548</v>
      </c>
      <c r="B172" s="68"/>
      <c r="C172" s="68">
        <v>600</v>
      </c>
      <c r="D172" s="68"/>
      <c r="E172" s="68">
        <v>670</v>
      </c>
      <c r="F172" s="68"/>
      <c r="G172" s="68">
        <v>570</v>
      </c>
      <c r="H172" s="68"/>
      <c r="I172" s="68"/>
      <c r="J172" s="68"/>
      <c r="K172" s="68"/>
      <c r="L172" s="68"/>
      <c r="M172" s="68"/>
      <c r="N172" s="68"/>
      <c r="O172" s="68"/>
      <c r="P172" s="68"/>
      <c r="Q172" s="68"/>
      <c r="R172" s="68"/>
      <c r="S172" s="68">
        <v>630</v>
      </c>
    </row>
    <row r="173" spans="1:19" x14ac:dyDescent="0.2">
      <c r="A173" s="71">
        <f>'Bred Heifers'!A173</f>
        <v>42941</v>
      </c>
      <c r="B173" s="68">
        <v>485</v>
      </c>
      <c r="C173" s="68">
        <v>550</v>
      </c>
      <c r="D173" s="68"/>
      <c r="E173" s="68"/>
      <c r="F173" s="68">
        <v>410</v>
      </c>
      <c r="G173" s="68">
        <v>600</v>
      </c>
      <c r="H173" s="68">
        <v>535</v>
      </c>
      <c r="I173" s="68">
        <v>650</v>
      </c>
      <c r="J173" s="68">
        <v>775</v>
      </c>
      <c r="K173" s="68">
        <v>825</v>
      </c>
      <c r="L173" s="68"/>
      <c r="M173" s="68">
        <v>560</v>
      </c>
      <c r="N173" s="68"/>
      <c r="O173" s="68">
        <v>850</v>
      </c>
      <c r="P173" s="68">
        <v>750</v>
      </c>
      <c r="Q173" s="68">
        <v>800</v>
      </c>
      <c r="R173" s="68"/>
      <c r="S173" s="68"/>
    </row>
    <row r="174" spans="1:19" x14ac:dyDescent="0.2">
      <c r="A174" s="71">
        <f>'Bred Heifers'!A174</f>
        <v>42969</v>
      </c>
      <c r="B174" s="68">
        <v>335</v>
      </c>
      <c r="C174" s="68">
        <v>480</v>
      </c>
      <c r="D174" s="68"/>
      <c r="E174" s="68">
        <v>735</v>
      </c>
      <c r="F174" s="68">
        <v>410</v>
      </c>
      <c r="G174" s="68">
        <v>500</v>
      </c>
      <c r="H174" s="68">
        <v>510</v>
      </c>
      <c r="I174" s="68">
        <v>710</v>
      </c>
      <c r="J174" s="68"/>
      <c r="K174" s="68"/>
      <c r="L174" s="68">
        <v>460</v>
      </c>
      <c r="M174" s="68">
        <v>570</v>
      </c>
      <c r="N174" s="68">
        <v>620</v>
      </c>
      <c r="O174" s="68">
        <v>750</v>
      </c>
      <c r="P174" s="68"/>
      <c r="Q174" s="68"/>
      <c r="R174" s="68"/>
      <c r="S174" s="68">
        <v>640</v>
      </c>
    </row>
    <row r="175" spans="1:19" x14ac:dyDescent="0.2">
      <c r="A175" s="71">
        <f>'Bred Heifers'!A175</f>
        <v>43004</v>
      </c>
      <c r="B175" s="68">
        <v>450</v>
      </c>
      <c r="C175" s="68">
        <v>630</v>
      </c>
      <c r="D175" s="68">
        <v>800</v>
      </c>
      <c r="E175" s="68">
        <v>810</v>
      </c>
      <c r="F175" s="68">
        <v>520</v>
      </c>
      <c r="G175" s="68">
        <v>760</v>
      </c>
      <c r="H175" s="68">
        <v>560</v>
      </c>
      <c r="I175" s="68">
        <v>750</v>
      </c>
      <c r="J175" s="68"/>
      <c r="K175" s="68"/>
      <c r="L175" s="68">
        <v>510</v>
      </c>
      <c r="M175" s="68">
        <v>640</v>
      </c>
      <c r="N175" s="68">
        <v>570</v>
      </c>
      <c r="O175" s="68">
        <v>760</v>
      </c>
      <c r="P175" s="68"/>
      <c r="Q175" s="68">
        <v>670</v>
      </c>
      <c r="R175" s="68">
        <v>560</v>
      </c>
      <c r="S175" s="68">
        <v>750</v>
      </c>
    </row>
    <row r="176" spans="1:19" x14ac:dyDescent="0.2">
      <c r="A176" s="71">
        <f>'Bred Heifers'!A176</f>
        <v>43032</v>
      </c>
      <c r="B176" s="68">
        <v>460</v>
      </c>
      <c r="C176" s="68">
        <v>560</v>
      </c>
      <c r="D176" s="68"/>
      <c r="E176" s="68"/>
      <c r="F176" s="68">
        <v>500</v>
      </c>
      <c r="G176" s="68">
        <v>710</v>
      </c>
      <c r="H176" s="68">
        <v>600</v>
      </c>
      <c r="I176" s="68">
        <v>735</v>
      </c>
      <c r="J176" s="68"/>
      <c r="K176" s="68">
        <v>625</v>
      </c>
      <c r="L176" s="68">
        <v>535</v>
      </c>
      <c r="M176" s="68">
        <v>600</v>
      </c>
      <c r="N176" s="68">
        <v>660</v>
      </c>
      <c r="O176" s="68">
        <v>780</v>
      </c>
      <c r="P176" s="68"/>
      <c r="Q176" s="68"/>
      <c r="R176" s="68">
        <v>700</v>
      </c>
      <c r="S176" s="68">
        <v>760</v>
      </c>
    </row>
    <row r="177" spans="1:19" x14ac:dyDescent="0.2">
      <c r="A177" s="71">
        <f>'Bred Heifers'!A177</f>
        <v>43067</v>
      </c>
      <c r="B177" s="68">
        <v>350</v>
      </c>
      <c r="C177" s="68">
        <v>500</v>
      </c>
      <c r="D177" s="68"/>
      <c r="E177" s="68"/>
      <c r="F177" s="68">
        <v>370</v>
      </c>
      <c r="G177" s="68">
        <v>420</v>
      </c>
      <c r="H177" s="68">
        <v>460</v>
      </c>
      <c r="I177" s="68">
        <v>660</v>
      </c>
      <c r="J177" s="68">
        <v>540</v>
      </c>
      <c r="K177" s="68">
        <v>710</v>
      </c>
      <c r="L177" s="68">
        <v>430</v>
      </c>
      <c r="M177" s="68">
        <v>580</v>
      </c>
      <c r="N177" s="68">
        <v>540</v>
      </c>
      <c r="O177" s="68">
        <v>670</v>
      </c>
      <c r="P177" s="68">
        <v>860</v>
      </c>
      <c r="Q177" s="68">
        <v>890</v>
      </c>
      <c r="R177" s="68">
        <v>525</v>
      </c>
      <c r="S177" s="68">
        <v>600</v>
      </c>
    </row>
    <row r="178" spans="1:19" x14ac:dyDescent="0.2">
      <c r="A178" s="71">
        <f>'Bred Heifers'!A178</f>
        <v>43088</v>
      </c>
      <c r="B178" s="68">
        <v>450</v>
      </c>
      <c r="C178" s="68">
        <v>530</v>
      </c>
      <c r="D178" s="68"/>
      <c r="E178" s="68">
        <v>400</v>
      </c>
      <c r="F178" s="68">
        <v>400</v>
      </c>
      <c r="G178" s="68">
        <v>465</v>
      </c>
      <c r="H178" s="68">
        <v>570</v>
      </c>
      <c r="I178" s="68">
        <v>620</v>
      </c>
      <c r="J178" s="68"/>
      <c r="K178" s="68">
        <v>560</v>
      </c>
      <c r="L178" s="68"/>
      <c r="M178" s="68"/>
      <c r="N178" s="68">
        <v>570</v>
      </c>
      <c r="O178" s="68">
        <v>680</v>
      </c>
      <c r="P178" s="68"/>
      <c r="Q178" s="68">
        <v>670</v>
      </c>
      <c r="R178" s="68"/>
      <c r="S178" s="68">
        <v>510</v>
      </c>
    </row>
    <row r="179" spans="1:19" x14ac:dyDescent="0.2">
      <c r="A179" s="71">
        <f>'Bred Heifers'!A179</f>
        <v>43123</v>
      </c>
      <c r="B179" s="68">
        <v>310</v>
      </c>
      <c r="C179" s="68">
        <v>460</v>
      </c>
      <c r="D179" s="68">
        <v>310</v>
      </c>
      <c r="E179" s="68">
        <v>340</v>
      </c>
      <c r="F179" s="68">
        <v>320</v>
      </c>
      <c r="G179" s="68">
        <v>390</v>
      </c>
      <c r="H179" s="68">
        <v>360</v>
      </c>
      <c r="I179" s="68">
        <v>560</v>
      </c>
      <c r="J179" s="68"/>
      <c r="K179" s="68">
        <v>510</v>
      </c>
      <c r="L179" s="68">
        <v>390</v>
      </c>
      <c r="M179" s="68">
        <v>560</v>
      </c>
      <c r="N179" s="68">
        <v>510</v>
      </c>
      <c r="O179" s="68">
        <v>690</v>
      </c>
      <c r="P179" s="68"/>
      <c r="Q179" s="68"/>
      <c r="R179" s="68"/>
      <c r="S179" s="68">
        <v>560</v>
      </c>
    </row>
    <row r="180" spans="1:19" x14ac:dyDescent="0.2">
      <c r="A180" s="71">
        <f>'Bred Heifers'!A180</f>
        <v>43158</v>
      </c>
      <c r="B180" s="68">
        <v>310</v>
      </c>
      <c r="C180" s="68">
        <v>480</v>
      </c>
      <c r="D180" s="68">
        <v>420</v>
      </c>
      <c r="E180" s="68">
        <v>570</v>
      </c>
      <c r="F180" s="68"/>
      <c r="G180" s="68">
        <v>390</v>
      </c>
      <c r="H180" s="68">
        <v>450</v>
      </c>
      <c r="I180" s="68">
        <v>600</v>
      </c>
      <c r="J180" s="68"/>
      <c r="K180" s="68"/>
      <c r="L180" s="68"/>
      <c r="M180" s="68"/>
      <c r="N180" s="68"/>
      <c r="O180" s="68">
        <v>730</v>
      </c>
      <c r="P180" s="68"/>
      <c r="Q180" s="68"/>
      <c r="R180" s="68">
        <v>550</v>
      </c>
      <c r="S180" s="68">
        <v>560</v>
      </c>
    </row>
    <row r="181" spans="1:19" x14ac:dyDescent="0.2">
      <c r="B181" s="68"/>
      <c r="C181" s="68"/>
      <c r="D181" s="68"/>
      <c r="E181" s="68"/>
      <c r="F181" s="68"/>
      <c r="G181" s="68"/>
      <c r="H181" s="68"/>
      <c r="I181" s="68"/>
      <c r="J181" s="68"/>
      <c r="K181" s="68"/>
      <c r="L181" s="68"/>
      <c r="M181" s="68"/>
      <c r="N181" s="68"/>
      <c r="O181" s="68"/>
      <c r="P181" s="68"/>
      <c r="Q181" s="68"/>
      <c r="R181" s="68"/>
      <c r="S181" s="68"/>
    </row>
    <row r="182" spans="1:19" x14ac:dyDescent="0.2">
      <c r="B182" s="68"/>
      <c r="C182" s="68"/>
      <c r="D182" s="68"/>
      <c r="E182" s="68"/>
      <c r="F182" s="68"/>
      <c r="G182" s="68"/>
      <c r="H182" s="68"/>
      <c r="I182" s="68"/>
      <c r="J182" s="68"/>
      <c r="K182" s="68"/>
      <c r="L182" s="68"/>
      <c r="M182" s="68"/>
      <c r="N182" s="68"/>
      <c r="O182" s="68"/>
      <c r="P182" s="68"/>
      <c r="Q182" s="68"/>
      <c r="R182" s="68"/>
      <c r="S182" s="68"/>
    </row>
    <row r="183" spans="1:19" x14ac:dyDescent="0.2">
      <c r="B183" s="68"/>
      <c r="C183" s="68"/>
      <c r="D183" s="68"/>
      <c r="E183" s="68"/>
      <c r="F183" s="68"/>
      <c r="G183" s="68"/>
      <c r="H183" s="68"/>
      <c r="I183" s="68"/>
      <c r="J183" s="68"/>
      <c r="K183" s="68"/>
      <c r="L183" s="68"/>
      <c r="M183" s="68"/>
      <c r="N183" s="68"/>
      <c r="O183" s="68"/>
      <c r="P183" s="68"/>
      <c r="Q183" s="68"/>
      <c r="R183" s="68"/>
      <c r="S183" s="68"/>
    </row>
    <row r="184" spans="1:19" x14ac:dyDescent="0.2">
      <c r="B184" s="68"/>
      <c r="C184" s="68"/>
      <c r="D184" s="68"/>
      <c r="E184" s="68"/>
      <c r="F184" s="68"/>
      <c r="G184" s="68"/>
      <c r="H184" s="68"/>
      <c r="I184" s="68"/>
      <c r="J184" s="68"/>
      <c r="K184" s="68"/>
      <c r="L184" s="68"/>
      <c r="M184" s="68"/>
      <c r="N184" s="68"/>
      <c r="O184" s="68"/>
      <c r="P184" s="68"/>
      <c r="Q184" s="68"/>
      <c r="R184" s="68"/>
      <c r="S184" s="68"/>
    </row>
    <row r="185" spans="1:19" x14ac:dyDescent="0.2">
      <c r="B185" s="68"/>
      <c r="C185" s="68"/>
      <c r="D185" s="68"/>
      <c r="E185" s="68"/>
      <c r="F185" s="68"/>
      <c r="G185" s="68"/>
      <c r="H185" s="68"/>
      <c r="I185" s="68"/>
      <c r="J185" s="68"/>
      <c r="K185" s="68"/>
      <c r="L185" s="68"/>
      <c r="M185" s="68"/>
      <c r="N185" s="68"/>
      <c r="O185" s="68"/>
      <c r="P185" s="68"/>
      <c r="Q185" s="68"/>
      <c r="R185" s="68"/>
      <c r="S185" s="68"/>
    </row>
    <row r="186" spans="1:19" x14ac:dyDescent="0.2">
      <c r="B186" s="68"/>
      <c r="C186" s="68"/>
      <c r="D186" s="68"/>
      <c r="E186" s="68"/>
      <c r="F186" s="68"/>
      <c r="G186" s="68"/>
      <c r="H186" s="68"/>
      <c r="I186" s="68"/>
      <c r="J186" s="68"/>
      <c r="K186" s="68"/>
      <c r="L186" s="68"/>
      <c r="M186" s="68"/>
      <c r="N186" s="68"/>
      <c r="O186" s="68"/>
      <c r="P186" s="68"/>
      <c r="Q186" s="68"/>
      <c r="R186" s="68"/>
      <c r="S186" s="68"/>
    </row>
    <row r="187" spans="1:19" x14ac:dyDescent="0.2">
      <c r="B187" s="68"/>
      <c r="C187" s="68"/>
      <c r="D187" s="68"/>
      <c r="E187" s="68"/>
      <c r="F187" s="68"/>
      <c r="G187" s="68"/>
      <c r="H187" s="68"/>
      <c r="I187" s="68"/>
      <c r="J187" s="68"/>
      <c r="K187" s="68"/>
      <c r="L187" s="68"/>
      <c r="M187" s="68"/>
      <c r="N187" s="68"/>
      <c r="O187" s="68"/>
      <c r="P187" s="68"/>
      <c r="Q187" s="68"/>
      <c r="R187" s="68"/>
      <c r="S187" s="68"/>
    </row>
    <row r="188" spans="1:19" x14ac:dyDescent="0.2">
      <c r="B188" s="68"/>
      <c r="C188" s="68"/>
      <c r="D188" s="68"/>
      <c r="E188" s="68"/>
      <c r="F188" s="68"/>
      <c r="G188" s="68"/>
      <c r="H188" s="68"/>
      <c r="I188" s="68"/>
      <c r="J188" s="68"/>
      <c r="K188" s="68"/>
      <c r="L188" s="68"/>
      <c r="M188" s="68"/>
      <c r="N188" s="68"/>
      <c r="O188" s="68"/>
      <c r="P188" s="68"/>
      <c r="Q188" s="68"/>
      <c r="R188" s="68"/>
      <c r="S188" s="68"/>
    </row>
    <row r="189" spans="1:19" x14ac:dyDescent="0.2">
      <c r="B189" s="68"/>
      <c r="C189" s="68"/>
      <c r="D189" s="68"/>
      <c r="E189" s="68"/>
      <c r="F189" s="68"/>
      <c r="G189" s="68"/>
      <c r="H189" s="68"/>
      <c r="I189" s="68"/>
      <c r="J189" s="68"/>
      <c r="K189" s="68"/>
      <c r="L189" s="68"/>
      <c r="M189" s="68"/>
      <c r="N189" s="68"/>
      <c r="O189" s="68"/>
      <c r="P189" s="68"/>
      <c r="Q189" s="68"/>
      <c r="R189" s="68"/>
      <c r="S189" s="68"/>
    </row>
    <row r="190" spans="1:19" x14ac:dyDescent="0.2">
      <c r="B190" s="68"/>
      <c r="C190" s="68"/>
      <c r="D190" s="68"/>
      <c r="E190" s="68"/>
      <c r="F190" s="68"/>
      <c r="G190" s="68"/>
      <c r="H190" s="68"/>
      <c r="I190" s="68"/>
      <c r="J190" s="68"/>
      <c r="K190" s="68"/>
      <c r="L190" s="68"/>
      <c r="M190" s="68"/>
      <c r="N190" s="68"/>
      <c r="O190" s="68"/>
      <c r="P190" s="68"/>
      <c r="Q190" s="68"/>
      <c r="R190" s="68"/>
      <c r="S190" s="68"/>
    </row>
    <row r="191" spans="1:19" x14ac:dyDescent="0.2">
      <c r="B191" s="68"/>
      <c r="C191" s="68"/>
      <c r="D191" s="68"/>
      <c r="E191" s="68"/>
      <c r="F191" s="68"/>
      <c r="G191" s="68"/>
      <c r="H191" s="68"/>
      <c r="I191" s="68"/>
      <c r="J191" s="68"/>
      <c r="K191" s="68"/>
      <c r="L191" s="68"/>
      <c r="M191" s="68"/>
      <c r="N191" s="68"/>
      <c r="O191" s="68"/>
      <c r="P191" s="68"/>
      <c r="Q191" s="68"/>
      <c r="R191" s="68"/>
      <c r="S191" s="68"/>
    </row>
    <row r="192" spans="1:19" x14ac:dyDescent="0.2">
      <c r="B192" s="68"/>
      <c r="C192" s="68"/>
      <c r="D192" s="68"/>
      <c r="E192" s="68"/>
      <c r="F192" s="68"/>
      <c r="G192" s="68"/>
      <c r="H192" s="68"/>
      <c r="I192" s="68"/>
      <c r="J192" s="68"/>
      <c r="K192" s="68"/>
      <c r="L192" s="68"/>
      <c r="M192" s="68"/>
      <c r="N192" s="68"/>
      <c r="O192" s="68"/>
      <c r="P192" s="68"/>
      <c r="Q192" s="68"/>
      <c r="R192" s="68"/>
      <c r="S192" s="68"/>
    </row>
    <row r="193" spans="2:19" x14ac:dyDescent="0.2">
      <c r="B193" s="68"/>
      <c r="C193" s="68"/>
      <c r="D193" s="68"/>
      <c r="E193" s="68"/>
      <c r="F193" s="68"/>
      <c r="G193" s="68"/>
      <c r="H193" s="68"/>
      <c r="I193" s="68"/>
      <c r="J193" s="68"/>
      <c r="K193" s="68"/>
      <c r="L193" s="68"/>
      <c r="M193" s="68"/>
      <c r="N193" s="68"/>
      <c r="O193" s="68"/>
      <c r="P193" s="68"/>
      <c r="Q193" s="68"/>
      <c r="R193" s="68"/>
      <c r="S193" s="68"/>
    </row>
    <row r="194" spans="2:19" x14ac:dyDescent="0.2">
      <c r="B194" s="68"/>
      <c r="C194" s="68"/>
      <c r="D194" s="68"/>
      <c r="E194" s="68"/>
      <c r="F194" s="68"/>
      <c r="G194" s="68"/>
      <c r="H194" s="68"/>
      <c r="I194" s="68"/>
      <c r="J194" s="68"/>
      <c r="K194" s="68"/>
      <c r="L194" s="68"/>
      <c r="M194" s="68"/>
      <c r="N194" s="68"/>
      <c r="O194" s="68"/>
      <c r="P194" s="68"/>
      <c r="Q194" s="68"/>
      <c r="R194" s="68"/>
      <c r="S194" s="68"/>
    </row>
    <row r="195" spans="2:19" x14ac:dyDescent="0.2">
      <c r="B195" s="68"/>
      <c r="C195" s="68"/>
      <c r="D195" s="68"/>
      <c r="E195" s="68"/>
      <c r="F195" s="68"/>
      <c r="G195" s="68"/>
      <c r="H195" s="68"/>
      <c r="I195" s="68"/>
      <c r="J195" s="68"/>
      <c r="K195" s="68"/>
      <c r="L195" s="68"/>
      <c r="M195" s="68"/>
      <c r="N195" s="68"/>
      <c r="O195" s="68"/>
      <c r="P195" s="68"/>
      <c r="Q195" s="68"/>
      <c r="R195" s="68"/>
      <c r="S195" s="68"/>
    </row>
    <row r="196" spans="2:19" x14ac:dyDescent="0.2">
      <c r="B196" s="68"/>
      <c r="C196" s="68"/>
      <c r="D196" s="68"/>
      <c r="E196" s="68"/>
      <c r="F196" s="68"/>
      <c r="G196" s="68"/>
      <c r="H196" s="68"/>
      <c r="I196" s="68"/>
      <c r="J196" s="68"/>
      <c r="K196" s="68"/>
      <c r="L196" s="68"/>
      <c r="M196" s="68"/>
      <c r="N196" s="68"/>
      <c r="O196" s="68"/>
      <c r="P196" s="68"/>
      <c r="Q196" s="68"/>
      <c r="R196" s="68"/>
      <c r="S196" s="68"/>
    </row>
    <row r="197" spans="2:19" x14ac:dyDescent="0.2">
      <c r="B197" s="68"/>
      <c r="C197" s="68"/>
      <c r="D197" s="68"/>
      <c r="E197" s="68"/>
      <c r="F197" s="68"/>
      <c r="G197" s="68"/>
      <c r="H197" s="68"/>
      <c r="I197" s="68"/>
      <c r="J197" s="68"/>
      <c r="K197" s="68"/>
      <c r="L197" s="68"/>
      <c r="M197" s="68"/>
      <c r="N197" s="68"/>
      <c r="O197" s="68"/>
      <c r="P197" s="68"/>
      <c r="Q197" s="68"/>
      <c r="R197" s="68"/>
      <c r="S197" s="68"/>
    </row>
    <row r="198" spans="2:19" x14ac:dyDescent="0.2">
      <c r="B198" s="68"/>
      <c r="C198" s="68"/>
      <c r="D198" s="68"/>
      <c r="E198" s="68"/>
      <c r="F198" s="68"/>
      <c r="G198" s="68"/>
      <c r="H198" s="68"/>
      <c r="I198" s="68"/>
      <c r="J198" s="68"/>
      <c r="K198" s="68"/>
      <c r="L198" s="68"/>
      <c r="M198" s="68"/>
      <c r="N198" s="68"/>
      <c r="O198" s="68"/>
      <c r="P198" s="68"/>
      <c r="Q198" s="68"/>
      <c r="R198" s="68"/>
      <c r="S198" s="68"/>
    </row>
    <row r="199" spans="2:19" x14ac:dyDescent="0.2">
      <c r="B199" s="68"/>
      <c r="C199" s="68"/>
      <c r="D199" s="68"/>
      <c r="E199" s="68"/>
      <c r="F199" s="68"/>
      <c r="G199" s="68"/>
      <c r="H199" s="68"/>
      <c r="I199" s="68"/>
      <c r="J199" s="68"/>
      <c r="K199" s="68"/>
      <c r="L199" s="68"/>
      <c r="M199" s="68"/>
      <c r="N199" s="68"/>
      <c r="O199" s="68"/>
      <c r="P199" s="68"/>
      <c r="Q199" s="68"/>
      <c r="R199" s="68"/>
      <c r="S199" s="68"/>
    </row>
    <row r="200" spans="2:19" x14ac:dyDescent="0.2">
      <c r="B200" s="68"/>
      <c r="C200" s="68"/>
      <c r="D200" s="68"/>
      <c r="E200" s="68"/>
      <c r="F200" s="68"/>
      <c r="G200" s="68"/>
      <c r="H200" s="68"/>
      <c r="I200" s="68"/>
      <c r="J200" s="68"/>
      <c r="K200" s="68"/>
      <c r="L200" s="68"/>
      <c r="M200" s="68"/>
      <c r="N200" s="68"/>
      <c r="O200" s="68"/>
      <c r="P200" s="68"/>
      <c r="Q200" s="68"/>
      <c r="R200" s="68"/>
      <c r="S200" s="68"/>
    </row>
    <row r="201" spans="2:19" x14ac:dyDescent="0.2">
      <c r="B201" s="68"/>
      <c r="C201" s="68"/>
      <c r="D201" s="68"/>
      <c r="E201" s="68"/>
      <c r="F201" s="68"/>
      <c r="G201" s="68"/>
      <c r="H201" s="68"/>
      <c r="I201" s="68"/>
      <c r="J201" s="68"/>
      <c r="K201" s="68"/>
      <c r="L201" s="68"/>
      <c r="M201" s="68"/>
      <c r="N201" s="68"/>
      <c r="O201" s="68"/>
      <c r="P201" s="68"/>
      <c r="Q201" s="68"/>
      <c r="R201" s="68"/>
      <c r="S201" s="68"/>
    </row>
    <row r="202" spans="2:19" x14ac:dyDescent="0.2">
      <c r="B202" s="68"/>
      <c r="C202" s="68"/>
      <c r="D202" s="68"/>
      <c r="E202" s="68"/>
      <c r="F202" s="68"/>
      <c r="G202" s="68"/>
      <c r="H202" s="68"/>
      <c r="I202" s="68"/>
      <c r="J202" s="68"/>
      <c r="K202" s="68"/>
      <c r="L202" s="68"/>
      <c r="M202" s="68"/>
      <c r="N202" s="68"/>
      <c r="O202" s="68"/>
      <c r="P202" s="68"/>
      <c r="Q202" s="68"/>
      <c r="R202" s="68"/>
      <c r="S202" s="68"/>
    </row>
    <row r="203" spans="2:19" x14ac:dyDescent="0.2">
      <c r="B203" s="68"/>
      <c r="C203" s="68"/>
      <c r="D203" s="68"/>
      <c r="E203" s="68"/>
      <c r="F203" s="68"/>
      <c r="G203" s="68"/>
      <c r="H203" s="68"/>
      <c r="I203" s="68"/>
      <c r="J203" s="68"/>
      <c r="K203" s="68"/>
      <c r="L203" s="68"/>
      <c r="M203" s="68"/>
      <c r="N203" s="68"/>
      <c r="O203" s="68"/>
      <c r="P203" s="68"/>
      <c r="Q203" s="68"/>
      <c r="R203" s="68"/>
      <c r="S203" s="68"/>
    </row>
    <row r="204" spans="2:19" x14ac:dyDescent="0.2">
      <c r="B204" s="68"/>
      <c r="C204" s="68"/>
      <c r="D204" s="68"/>
      <c r="E204" s="68"/>
      <c r="F204" s="68"/>
      <c r="G204" s="68"/>
      <c r="H204" s="68"/>
      <c r="I204" s="68"/>
      <c r="J204" s="68"/>
      <c r="K204" s="68"/>
      <c r="L204" s="68"/>
      <c r="M204" s="68"/>
      <c r="N204" s="68"/>
      <c r="O204" s="68"/>
      <c r="P204" s="68"/>
      <c r="Q204" s="68"/>
      <c r="R204" s="68"/>
      <c r="S204" s="68"/>
    </row>
    <row r="205" spans="2:19" x14ac:dyDescent="0.2">
      <c r="B205" s="68"/>
      <c r="C205" s="68"/>
      <c r="D205" s="68"/>
      <c r="E205" s="68"/>
      <c r="F205" s="68"/>
      <c r="G205" s="68"/>
      <c r="H205" s="68"/>
      <c r="I205" s="68"/>
      <c r="J205" s="68"/>
      <c r="K205" s="68"/>
      <c r="L205" s="68"/>
      <c r="M205" s="68"/>
      <c r="N205" s="68"/>
      <c r="O205" s="68"/>
      <c r="P205" s="68"/>
      <c r="Q205" s="68"/>
      <c r="R205" s="68"/>
      <c r="S205" s="68"/>
    </row>
    <row r="206" spans="2:19" x14ac:dyDescent="0.2">
      <c r="B206" s="68"/>
      <c r="C206" s="68"/>
      <c r="D206" s="68"/>
      <c r="E206" s="68"/>
      <c r="F206" s="68"/>
      <c r="G206" s="68"/>
      <c r="H206" s="68"/>
      <c r="I206" s="68"/>
      <c r="J206" s="68"/>
      <c r="K206" s="68"/>
      <c r="L206" s="68"/>
      <c r="M206" s="68"/>
      <c r="N206" s="68"/>
      <c r="O206" s="68"/>
      <c r="P206" s="68"/>
      <c r="Q206" s="68"/>
      <c r="R206" s="68"/>
      <c r="S206" s="68"/>
    </row>
    <row r="207" spans="2:19" x14ac:dyDescent="0.2">
      <c r="B207" s="68"/>
      <c r="C207" s="68"/>
      <c r="D207" s="68"/>
      <c r="E207" s="68"/>
      <c r="F207" s="68"/>
      <c r="G207" s="68"/>
      <c r="H207" s="68"/>
      <c r="I207" s="68"/>
      <c r="J207" s="68"/>
      <c r="K207" s="68"/>
      <c r="L207" s="68"/>
      <c r="M207" s="68"/>
      <c r="N207" s="68"/>
      <c r="O207" s="68"/>
      <c r="P207" s="68"/>
      <c r="Q207" s="68"/>
      <c r="R207" s="68"/>
      <c r="S207" s="68"/>
    </row>
    <row r="208" spans="2:19" x14ac:dyDescent="0.2">
      <c r="B208" s="68"/>
      <c r="C208" s="68"/>
      <c r="D208" s="68"/>
      <c r="E208" s="68"/>
      <c r="F208" s="68"/>
      <c r="G208" s="68"/>
      <c r="H208" s="68"/>
      <c r="I208" s="68"/>
      <c r="J208" s="68"/>
      <c r="K208" s="68"/>
      <c r="L208" s="68"/>
      <c r="M208" s="68"/>
      <c r="N208" s="68"/>
      <c r="O208" s="68"/>
      <c r="P208" s="68"/>
      <c r="Q208" s="68"/>
      <c r="R208" s="68"/>
      <c r="S208" s="68"/>
    </row>
    <row r="209" spans="2:19" x14ac:dyDescent="0.2">
      <c r="B209" s="68"/>
      <c r="C209" s="68"/>
      <c r="D209" s="68"/>
      <c r="E209" s="68"/>
      <c r="F209" s="68"/>
      <c r="G209" s="68"/>
      <c r="H209" s="68"/>
      <c r="I209" s="68"/>
      <c r="J209" s="68"/>
      <c r="K209" s="68"/>
      <c r="L209" s="68"/>
      <c r="M209" s="68"/>
      <c r="N209" s="68"/>
      <c r="O209" s="68"/>
      <c r="P209" s="68"/>
      <c r="Q209" s="68"/>
      <c r="R209" s="68"/>
      <c r="S209" s="68"/>
    </row>
    <row r="210" spans="2:19" x14ac:dyDescent="0.2">
      <c r="B210" s="68"/>
      <c r="C210" s="68"/>
      <c r="D210" s="68"/>
      <c r="E210" s="68"/>
      <c r="F210" s="68"/>
      <c r="G210" s="68"/>
      <c r="H210" s="68"/>
      <c r="I210" s="68"/>
      <c r="J210" s="68"/>
      <c r="K210" s="68"/>
      <c r="L210" s="68"/>
      <c r="M210" s="68"/>
      <c r="N210" s="68"/>
      <c r="O210" s="68"/>
      <c r="P210" s="68"/>
      <c r="Q210" s="68"/>
      <c r="R210" s="68"/>
      <c r="S210" s="68"/>
    </row>
    <row r="211" spans="2:19" x14ac:dyDescent="0.2">
      <c r="B211" s="68"/>
      <c r="C211" s="68"/>
      <c r="D211" s="68"/>
      <c r="E211" s="68"/>
      <c r="F211" s="68"/>
      <c r="G211" s="68"/>
      <c r="H211" s="68"/>
      <c r="I211" s="68"/>
      <c r="J211" s="68"/>
      <c r="K211" s="68"/>
      <c r="L211" s="68"/>
      <c r="M211" s="68"/>
      <c r="N211" s="68"/>
      <c r="O211" s="68"/>
      <c r="P211" s="68"/>
      <c r="Q211" s="68"/>
      <c r="R211" s="68"/>
      <c r="S211" s="68"/>
    </row>
    <row r="212" spans="2:19" x14ac:dyDescent="0.2">
      <c r="B212" s="68"/>
      <c r="C212" s="68"/>
      <c r="D212" s="68"/>
      <c r="E212" s="68"/>
      <c r="F212" s="68"/>
      <c r="G212" s="68"/>
      <c r="H212" s="68"/>
      <c r="I212" s="68"/>
      <c r="J212" s="68"/>
      <c r="K212" s="68"/>
      <c r="L212" s="68"/>
      <c r="M212" s="68"/>
      <c r="N212" s="68"/>
      <c r="O212" s="68"/>
      <c r="P212" s="68"/>
      <c r="Q212" s="68"/>
      <c r="R212" s="68"/>
      <c r="S212" s="68"/>
    </row>
    <row r="213" spans="2:19" x14ac:dyDescent="0.2">
      <c r="B213" s="68"/>
      <c r="C213" s="68"/>
      <c r="D213" s="68"/>
      <c r="E213" s="68"/>
      <c r="F213" s="68"/>
      <c r="G213" s="68"/>
      <c r="H213" s="68"/>
      <c r="I213" s="68"/>
      <c r="J213" s="68"/>
      <c r="K213" s="68"/>
      <c r="L213" s="68"/>
      <c r="M213" s="68"/>
      <c r="N213" s="68"/>
      <c r="O213" s="68"/>
      <c r="P213" s="68"/>
      <c r="Q213" s="68"/>
      <c r="R213" s="68"/>
      <c r="S213" s="68"/>
    </row>
    <row r="214" spans="2:19" x14ac:dyDescent="0.2">
      <c r="B214" s="68"/>
      <c r="C214" s="68"/>
      <c r="D214" s="68"/>
      <c r="E214" s="68"/>
      <c r="F214" s="68"/>
      <c r="G214" s="68"/>
      <c r="H214" s="68"/>
      <c r="I214" s="68"/>
      <c r="J214" s="68"/>
      <c r="K214" s="68"/>
      <c r="L214" s="68"/>
      <c r="M214" s="68"/>
      <c r="N214" s="68"/>
      <c r="O214" s="68"/>
      <c r="P214" s="68"/>
      <c r="Q214" s="68"/>
      <c r="R214" s="68"/>
      <c r="S214" s="68"/>
    </row>
    <row r="215" spans="2:19" x14ac:dyDescent="0.2">
      <c r="B215" s="68"/>
      <c r="C215" s="68"/>
      <c r="D215" s="68"/>
      <c r="E215" s="68"/>
      <c r="F215" s="68"/>
      <c r="G215" s="68"/>
      <c r="H215" s="68"/>
      <c r="I215" s="68"/>
      <c r="J215" s="68"/>
      <c r="K215" s="68"/>
      <c r="L215" s="68"/>
      <c r="M215" s="68"/>
      <c r="N215" s="68"/>
      <c r="O215" s="68"/>
      <c r="P215" s="68"/>
      <c r="Q215" s="68"/>
      <c r="R215" s="68"/>
      <c r="S215" s="68"/>
    </row>
    <row r="216" spans="2:19" x14ac:dyDescent="0.2">
      <c r="B216" s="68"/>
      <c r="C216" s="68"/>
      <c r="D216" s="68"/>
      <c r="E216" s="68"/>
      <c r="F216" s="68"/>
      <c r="G216" s="68"/>
      <c r="H216" s="68"/>
      <c r="I216" s="68"/>
      <c r="J216" s="68"/>
      <c r="K216" s="68"/>
      <c r="L216" s="68"/>
      <c r="M216" s="68"/>
      <c r="N216" s="68"/>
      <c r="O216" s="68"/>
      <c r="P216" s="68"/>
      <c r="Q216" s="68"/>
      <c r="R216" s="68"/>
      <c r="S216" s="68"/>
    </row>
    <row r="217" spans="2:19" x14ac:dyDescent="0.2">
      <c r="B217" s="68"/>
      <c r="C217" s="68"/>
      <c r="D217" s="68"/>
      <c r="E217" s="68"/>
      <c r="F217" s="68"/>
      <c r="G217" s="68"/>
      <c r="H217" s="68"/>
      <c r="I217" s="68"/>
      <c r="J217" s="68"/>
      <c r="K217" s="68"/>
      <c r="L217" s="68"/>
      <c r="M217" s="68"/>
      <c r="N217" s="68"/>
      <c r="O217" s="68"/>
      <c r="P217" s="68"/>
      <c r="Q217" s="68"/>
      <c r="R217" s="68"/>
      <c r="S217" s="68"/>
    </row>
    <row r="218" spans="2:19" x14ac:dyDescent="0.2">
      <c r="B218" s="68"/>
      <c r="C218" s="68"/>
      <c r="D218" s="68"/>
      <c r="E218" s="68"/>
      <c r="F218" s="68"/>
      <c r="G218" s="68"/>
      <c r="H218" s="68"/>
      <c r="I218" s="68"/>
      <c r="J218" s="68"/>
      <c r="K218" s="68"/>
      <c r="L218" s="68"/>
      <c r="M218" s="68"/>
      <c r="N218" s="68"/>
      <c r="O218" s="68"/>
      <c r="P218" s="68"/>
      <c r="Q218" s="68"/>
      <c r="R218" s="68"/>
      <c r="S218" s="68"/>
    </row>
    <row r="219" spans="2:19" x14ac:dyDescent="0.2">
      <c r="B219" s="68"/>
      <c r="C219" s="68"/>
      <c r="D219" s="68"/>
      <c r="E219" s="68"/>
      <c r="F219" s="68"/>
      <c r="G219" s="68"/>
      <c r="H219" s="68"/>
      <c r="I219" s="68"/>
      <c r="J219" s="68"/>
      <c r="K219" s="68"/>
      <c r="L219" s="68"/>
      <c r="M219" s="68"/>
      <c r="N219" s="68"/>
      <c r="O219" s="68"/>
      <c r="P219" s="68"/>
      <c r="Q219" s="68"/>
      <c r="R219" s="68"/>
      <c r="S219" s="68"/>
    </row>
    <row r="220" spans="2:19" x14ac:dyDescent="0.2">
      <c r="B220" s="68"/>
      <c r="C220" s="68"/>
      <c r="D220" s="68"/>
      <c r="E220" s="68"/>
      <c r="F220" s="68"/>
      <c r="G220" s="68"/>
      <c r="H220" s="68"/>
      <c r="I220" s="68"/>
      <c r="J220" s="68"/>
      <c r="K220" s="68"/>
      <c r="L220" s="68"/>
      <c r="M220" s="68"/>
      <c r="N220" s="68"/>
      <c r="O220" s="68"/>
      <c r="P220" s="68"/>
      <c r="Q220" s="68"/>
      <c r="R220" s="68"/>
      <c r="S220" s="68"/>
    </row>
    <row r="221" spans="2:19" x14ac:dyDescent="0.2">
      <c r="B221" s="68"/>
      <c r="C221" s="68"/>
      <c r="D221" s="68"/>
      <c r="E221" s="68"/>
      <c r="F221" s="68"/>
      <c r="G221" s="68"/>
      <c r="H221" s="68"/>
      <c r="I221" s="68"/>
      <c r="J221" s="68"/>
      <c r="K221" s="68"/>
      <c r="L221" s="68"/>
      <c r="M221" s="68"/>
      <c r="N221" s="68"/>
      <c r="O221" s="68"/>
      <c r="P221" s="68"/>
      <c r="Q221" s="68"/>
      <c r="R221" s="68"/>
      <c r="S221" s="68"/>
    </row>
    <row r="222" spans="2:19" x14ac:dyDescent="0.2">
      <c r="B222" s="68"/>
      <c r="C222" s="68"/>
      <c r="D222" s="68"/>
      <c r="E222" s="68"/>
      <c r="F222" s="68"/>
      <c r="G222" s="68"/>
      <c r="H222" s="68"/>
      <c r="I222" s="68"/>
      <c r="J222" s="68"/>
      <c r="K222" s="68"/>
      <c r="L222" s="68"/>
      <c r="M222" s="68"/>
      <c r="N222" s="68"/>
      <c r="O222" s="68"/>
      <c r="P222" s="68"/>
      <c r="Q222" s="68"/>
      <c r="R222" s="68"/>
      <c r="S222" s="68"/>
    </row>
    <row r="223" spans="2:19" x14ac:dyDescent="0.2">
      <c r="B223" s="68"/>
      <c r="C223" s="68"/>
      <c r="D223" s="68"/>
      <c r="E223" s="68"/>
      <c r="F223" s="68"/>
      <c r="G223" s="68"/>
      <c r="H223" s="68"/>
      <c r="I223" s="68"/>
      <c r="J223" s="68"/>
      <c r="K223" s="68"/>
      <c r="L223" s="68"/>
      <c r="M223" s="68"/>
      <c r="N223" s="68"/>
      <c r="O223" s="68"/>
      <c r="P223" s="68"/>
      <c r="Q223" s="68"/>
      <c r="R223" s="68"/>
      <c r="S223" s="68"/>
    </row>
    <row r="224" spans="2:19" x14ac:dyDescent="0.2">
      <c r="B224" s="68"/>
      <c r="C224" s="68"/>
      <c r="D224" s="68"/>
      <c r="E224" s="68"/>
      <c r="F224" s="68"/>
      <c r="G224" s="68"/>
      <c r="H224" s="68"/>
      <c r="I224" s="68"/>
      <c r="J224" s="68"/>
      <c r="K224" s="68"/>
      <c r="L224" s="68"/>
      <c r="M224" s="68"/>
      <c r="N224" s="68"/>
      <c r="O224" s="68"/>
      <c r="P224" s="68"/>
      <c r="Q224" s="68"/>
      <c r="R224" s="68"/>
      <c r="S224" s="68"/>
    </row>
    <row r="225" spans="2:19" x14ac:dyDescent="0.2">
      <c r="B225" s="68"/>
      <c r="C225" s="68"/>
      <c r="D225" s="68"/>
      <c r="E225" s="68"/>
      <c r="F225" s="68"/>
      <c r="G225" s="68"/>
      <c r="H225" s="68"/>
      <c r="I225" s="68"/>
      <c r="J225" s="68"/>
      <c r="K225" s="68"/>
      <c r="L225" s="68"/>
      <c r="M225" s="68"/>
      <c r="N225" s="68"/>
      <c r="O225" s="68"/>
      <c r="P225" s="68"/>
      <c r="Q225" s="68"/>
      <c r="R225" s="68"/>
      <c r="S225" s="68"/>
    </row>
    <row r="226" spans="2:19" x14ac:dyDescent="0.2">
      <c r="B226" s="68"/>
      <c r="C226" s="68"/>
      <c r="D226" s="68"/>
      <c r="E226" s="68"/>
      <c r="F226" s="68"/>
      <c r="G226" s="68"/>
      <c r="H226" s="68"/>
      <c r="I226" s="68"/>
      <c r="J226" s="68"/>
      <c r="K226" s="68"/>
      <c r="L226" s="68"/>
      <c r="M226" s="68"/>
      <c r="N226" s="68"/>
      <c r="O226" s="68"/>
      <c r="P226" s="68"/>
      <c r="Q226" s="68"/>
      <c r="R226" s="68"/>
      <c r="S226" s="68"/>
    </row>
    <row r="227" spans="2:19" x14ac:dyDescent="0.2">
      <c r="B227" s="68"/>
      <c r="C227" s="68"/>
      <c r="D227" s="68"/>
      <c r="E227" s="68"/>
      <c r="F227" s="68"/>
      <c r="G227" s="68"/>
      <c r="H227" s="68"/>
      <c r="I227" s="68"/>
      <c r="J227" s="68"/>
      <c r="K227" s="68"/>
      <c r="L227" s="68"/>
      <c r="M227" s="68"/>
      <c r="N227" s="68"/>
      <c r="O227" s="68"/>
      <c r="P227" s="68"/>
      <c r="Q227" s="68"/>
      <c r="R227" s="68"/>
      <c r="S227" s="68"/>
    </row>
    <row r="228" spans="2:19" x14ac:dyDescent="0.2">
      <c r="B228" s="68"/>
      <c r="C228" s="68"/>
      <c r="D228" s="68"/>
      <c r="E228" s="68"/>
      <c r="F228" s="68"/>
      <c r="G228" s="68"/>
      <c r="H228" s="68"/>
      <c r="I228" s="68"/>
      <c r="J228" s="68"/>
      <c r="K228" s="68"/>
      <c r="L228" s="68"/>
      <c r="M228" s="68"/>
      <c r="N228" s="68"/>
      <c r="O228" s="68"/>
      <c r="P228" s="68"/>
      <c r="Q228" s="68"/>
      <c r="R228" s="68"/>
      <c r="S228" s="68"/>
    </row>
    <row r="229" spans="2:19" x14ac:dyDescent="0.2">
      <c r="B229" s="68"/>
      <c r="C229" s="68"/>
      <c r="D229" s="68"/>
      <c r="E229" s="68"/>
      <c r="F229" s="68"/>
      <c r="G229" s="68"/>
      <c r="H229" s="68"/>
      <c r="I229" s="68"/>
      <c r="J229" s="68"/>
      <c r="K229" s="68"/>
      <c r="L229" s="68"/>
      <c r="M229" s="68"/>
      <c r="N229" s="68"/>
      <c r="O229" s="68"/>
      <c r="P229" s="68"/>
      <c r="Q229" s="68"/>
      <c r="R229" s="68"/>
      <c r="S229" s="68"/>
    </row>
    <row r="230" spans="2:19" x14ac:dyDescent="0.2">
      <c r="B230" s="68"/>
      <c r="C230" s="68"/>
      <c r="D230" s="68"/>
      <c r="E230" s="68"/>
      <c r="F230" s="68"/>
      <c r="G230" s="68"/>
      <c r="H230" s="68"/>
      <c r="I230" s="68"/>
      <c r="J230" s="68"/>
      <c r="K230" s="68"/>
      <c r="L230" s="68"/>
      <c r="M230" s="68"/>
      <c r="N230" s="68"/>
      <c r="O230" s="68"/>
      <c r="P230" s="68"/>
      <c r="Q230" s="68"/>
      <c r="R230" s="68"/>
      <c r="S230" s="68"/>
    </row>
    <row r="231" spans="2:19" x14ac:dyDescent="0.2">
      <c r="B231" s="68"/>
      <c r="C231" s="68"/>
      <c r="D231" s="68"/>
      <c r="E231" s="68"/>
      <c r="F231" s="68"/>
      <c r="G231" s="68"/>
      <c r="H231" s="68"/>
      <c r="I231" s="68"/>
      <c r="J231" s="68"/>
      <c r="K231" s="68"/>
      <c r="L231" s="68"/>
      <c r="M231" s="68"/>
      <c r="N231" s="68"/>
      <c r="O231" s="68"/>
      <c r="P231" s="68"/>
      <c r="Q231" s="68"/>
      <c r="R231" s="68"/>
      <c r="S231" s="68"/>
    </row>
    <row r="232" spans="2:19" x14ac:dyDescent="0.2">
      <c r="B232" s="68"/>
      <c r="C232" s="68"/>
      <c r="D232" s="68"/>
      <c r="E232" s="68"/>
      <c r="F232" s="68"/>
      <c r="G232" s="68"/>
      <c r="H232" s="68"/>
      <c r="I232" s="68"/>
      <c r="J232" s="68"/>
      <c r="K232" s="68"/>
      <c r="L232" s="68"/>
      <c r="M232" s="68"/>
      <c r="N232" s="68"/>
      <c r="O232" s="68"/>
      <c r="P232" s="68"/>
      <c r="Q232" s="68"/>
      <c r="R232" s="68"/>
      <c r="S232" s="68"/>
    </row>
    <row r="233" spans="2:19" x14ac:dyDescent="0.2">
      <c r="B233" s="68"/>
      <c r="C233" s="68"/>
      <c r="D233" s="68"/>
      <c r="E233" s="68"/>
      <c r="F233" s="68"/>
      <c r="G233" s="68"/>
      <c r="H233" s="68"/>
      <c r="I233" s="68"/>
      <c r="J233" s="68"/>
      <c r="K233" s="68"/>
      <c r="L233" s="68"/>
      <c r="M233" s="68"/>
      <c r="N233" s="68"/>
      <c r="O233" s="68"/>
      <c r="P233" s="68"/>
      <c r="Q233" s="68"/>
      <c r="R233" s="68"/>
      <c r="S233" s="68"/>
    </row>
    <row r="234" spans="2:19" x14ac:dyDescent="0.2">
      <c r="B234" s="68"/>
      <c r="C234" s="68"/>
      <c r="D234" s="68"/>
      <c r="E234" s="68"/>
      <c r="F234" s="68"/>
      <c r="G234" s="68"/>
      <c r="H234" s="68"/>
      <c r="I234" s="68"/>
      <c r="J234" s="68"/>
      <c r="K234" s="68"/>
      <c r="L234" s="68"/>
      <c r="M234" s="68"/>
      <c r="N234" s="68"/>
      <c r="O234" s="68"/>
      <c r="P234" s="68"/>
      <c r="Q234" s="68"/>
      <c r="R234" s="68"/>
      <c r="S234" s="68"/>
    </row>
    <row r="235" spans="2:19" x14ac:dyDescent="0.2">
      <c r="B235" s="68"/>
      <c r="C235" s="68"/>
      <c r="D235" s="68"/>
      <c r="E235" s="68"/>
      <c r="F235" s="68"/>
      <c r="G235" s="68"/>
      <c r="H235" s="68"/>
      <c r="I235" s="68"/>
      <c r="J235" s="68"/>
      <c r="K235" s="68"/>
      <c r="L235" s="68"/>
      <c r="M235" s="68"/>
      <c r="N235" s="68"/>
      <c r="O235" s="68"/>
      <c r="P235" s="68"/>
      <c r="Q235" s="68"/>
      <c r="R235" s="68"/>
      <c r="S235" s="68"/>
    </row>
    <row r="236" spans="2:19" x14ac:dyDescent="0.2">
      <c r="B236" s="68"/>
      <c r="C236" s="68"/>
      <c r="D236" s="68"/>
      <c r="E236" s="68"/>
      <c r="F236" s="68"/>
      <c r="G236" s="68"/>
      <c r="H236" s="68"/>
      <c r="I236" s="68"/>
      <c r="J236" s="68"/>
      <c r="K236" s="68"/>
      <c r="L236" s="68"/>
      <c r="M236" s="68"/>
      <c r="N236" s="68"/>
      <c r="O236" s="68"/>
      <c r="P236" s="68"/>
      <c r="Q236" s="68"/>
      <c r="R236" s="68"/>
      <c r="S236" s="68"/>
    </row>
    <row r="237" spans="2:19" x14ac:dyDescent="0.2">
      <c r="B237" s="68"/>
      <c r="C237" s="68"/>
      <c r="D237" s="68"/>
      <c r="E237" s="68"/>
      <c r="F237" s="68"/>
      <c r="G237" s="68"/>
      <c r="H237" s="68"/>
      <c r="I237" s="68"/>
      <c r="J237" s="68"/>
      <c r="K237" s="68"/>
      <c r="L237" s="68"/>
      <c r="M237" s="68"/>
      <c r="N237" s="68"/>
      <c r="O237" s="68"/>
      <c r="P237" s="68"/>
      <c r="Q237" s="68"/>
      <c r="R237" s="68"/>
      <c r="S237" s="68"/>
    </row>
    <row r="238" spans="2:19" x14ac:dyDescent="0.2">
      <c r="B238" s="68"/>
      <c r="C238" s="68"/>
      <c r="D238" s="68"/>
      <c r="E238" s="68"/>
      <c r="F238" s="68"/>
      <c r="G238" s="68"/>
      <c r="H238" s="68"/>
      <c r="I238" s="68"/>
      <c r="J238" s="68"/>
      <c r="K238" s="68"/>
      <c r="L238" s="68"/>
      <c r="M238" s="68"/>
      <c r="N238" s="68"/>
      <c r="O238" s="68"/>
      <c r="P238" s="68"/>
      <c r="Q238" s="68"/>
      <c r="R238" s="68"/>
      <c r="S238" s="68"/>
    </row>
    <row r="239" spans="2:19" x14ac:dyDescent="0.2">
      <c r="B239" s="68"/>
      <c r="C239" s="68"/>
      <c r="D239" s="68"/>
      <c r="E239" s="68"/>
      <c r="F239" s="68"/>
      <c r="G239" s="68"/>
      <c r="H239" s="68"/>
      <c r="I239" s="68"/>
      <c r="J239" s="68"/>
      <c r="K239" s="68"/>
      <c r="L239" s="68"/>
      <c r="M239" s="68"/>
      <c r="N239" s="68"/>
      <c r="O239" s="68"/>
      <c r="P239" s="68"/>
      <c r="Q239" s="68"/>
      <c r="R239" s="68"/>
      <c r="S239" s="68"/>
    </row>
    <row r="240" spans="2:19" x14ac:dyDescent="0.2">
      <c r="B240" s="68"/>
      <c r="C240" s="68"/>
      <c r="D240" s="68"/>
      <c r="E240" s="68"/>
      <c r="F240" s="68"/>
      <c r="G240" s="68"/>
      <c r="H240" s="68"/>
      <c r="I240" s="68"/>
      <c r="J240" s="68"/>
      <c r="K240" s="68"/>
      <c r="L240" s="68"/>
      <c r="M240" s="68"/>
      <c r="N240" s="68"/>
      <c r="O240" s="68"/>
      <c r="P240" s="68"/>
      <c r="Q240" s="68"/>
      <c r="R240" s="68"/>
      <c r="S240" s="68"/>
    </row>
    <row r="241" spans="2:19" x14ac:dyDescent="0.2">
      <c r="B241" s="68"/>
      <c r="C241" s="68"/>
      <c r="D241" s="68"/>
      <c r="E241" s="68"/>
      <c r="F241" s="68"/>
      <c r="G241" s="68"/>
      <c r="H241" s="68"/>
      <c r="I241" s="68"/>
      <c r="J241" s="68"/>
      <c r="K241" s="68"/>
      <c r="L241" s="68"/>
      <c r="M241" s="68"/>
      <c r="N241" s="68"/>
      <c r="O241" s="68"/>
      <c r="P241" s="68"/>
      <c r="Q241" s="68"/>
      <c r="R241" s="68"/>
      <c r="S241" s="68"/>
    </row>
    <row r="242" spans="2:19" x14ac:dyDescent="0.2">
      <c r="B242" s="68"/>
      <c r="C242" s="68"/>
      <c r="D242" s="68"/>
      <c r="E242" s="68"/>
      <c r="F242" s="68"/>
      <c r="G242" s="68"/>
      <c r="H242" s="68"/>
      <c r="I242" s="68"/>
      <c r="J242" s="68"/>
      <c r="K242" s="68"/>
      <c r="L242" s="68"/>
      <c r="M242" s="68"/>
      <c r="N242" s="68"/>
      <c r="O242" s="68"/>
      <c r="P242" s="68"/>
      <c r="Q242" s="68"/>
      <c r="R242" s="68"/>
      <c r="S242" s="68"/>
    </row>
    <row r="243" spans="2:19" x14ac:dyDescent="0.2">
      <c r="B243" s="68"/>
      <c r="C243" s="68"/>
      <c r="D243" s="68"/>
      <c r="E243" s="68"/>
      <c r="F243" s="68"/>
      <c r="G243" s="68"/>
      <c r="H243" s="68"/>
      <c r="I243" s="68"/>
      <c r="J243" s="68"/>
      <c r="K243" s="68"/>
      <c r="L243" s="68"/>
      <c r="M243" s="68"/>
      <c r="N243" s="68"/>
      <c r="O243" s="68"/>
      <c r="P243" s="68"/>
      <c r="Q243" s="68"/>
      <c r="R243" s="68"/>
      <c r="S243" s="68"/>
    </row>
    <row r="244" spans="2:19" x14ac:dyDescent="0.2">
      <c r="B244" s="68"/>
      <c r="C244" s="68"/>
      <c r="D244" s="68"/>
      <c r="E244" s="68"/>
      <c r="F244" s="68"/>
      <c r="G244" s="68"/>
      <c r="H244" s="68"/>
      <c r="I244" s="68"/>
      <c r="J244" s="68"/>
      <c r="K244" s="68"/>
      <c r="L244" s="68"/>
      <c r="M244" s="68"/>
      <c r="N244" s="68"/>
      <c r="O244" s="68"/>
      <c r="P244" s="68"/>
      <c r="Q244" s="68"/>
      <c r="R244" s="68"/>
      <c r="S244" s="68"/>
    </row>
    <row r="245" spans="2:19" x14ac:dyDescent="0.2">
      <c r="B245" s="68"/>
      <c r="C245" s="68"/>
      <c r="D245" s="68"/>
      <c r="E245" s="68"/>
      <c r="F245" s="68"/>
      <c r="G245" s="68"/>
      <c r="H245" s="68"/>
      <c r="I245" s="68"/>
      <c r="J245" s="68"/>
      <c r="K245" s="68"/>
      <c r="L245" s="68"/>
      <c r="M245" s="68"/>
      <c r="N245" s="68"/>
      <c r="O245" s="68"/>
      <c r="P245" s="68"/>
      <c r="Q245" s="68"/>
      <c r="R245" s="68"/>
      <c r="S245" s="68"/>
    </row>
    <row r="246" spans="2:19" x14ac:dyDescent="0.2">
      <c r="B246" s="68"/>
      <c r="C246" s="68"/>
      <c r="D246" s="68"/>
      <c r="E246" s="68"/>
      <c r="F246" s="68"/>
      <c r="G246" s="68"/>
      <c r="H246" s="68"/>
      <c r="I246" s="68"/>
      <c r="J246" s="68"/>
      <c r="K246" s="68"/>
      <c r="L246" s="68"/>
      <c r="M246" s="68"/>
      <c r="N246" s="68"/>
      <c r="O246" s="68"/>
      <c r="P246" s="68"/>
      <c r="Q246" s="68"/>
      <c r="R246" s="68"/>
      <c r="S246" s="68"/>
    </row>
    <row r="247" spans="2:19" x14ac:dyDescent="0.2">
      <c r="B247" s="68"/>
      <c r="C247" s="68"/>
      <c r="D247" s="68"/>
      <c r="E247" s="68"/>
      <c r="F247" s="68"/>
      <c r="G247" s="68"/>
      <c r="H247" s="68"/>
      <c r="I247" s="68"/>
      <c r="J247" s="68"/>
      <c r="K247" s="68"/>
      <c r="L247" s="68"/>
      <c r="M247" s="68"/>
      <c r="N247" s="68"/>
      <c r="O247" s="68"/>
      <c r="P247" s="68"/>
      <c r="Q247" s="68"/>
      <c r="R247" s="68"/>
      <c r="S247" s="68"/>
    </row>
    <row r="248" spans="2:19" x14ac:dyDescent="0.2">
      <c r="B248" s="68"/>
      <c r="C248" s="68"/>
      <c r="D248" s="68"/>
      <c r="E248" s="68"/>
      <c r="F248" s="68"/>
      <c r="G248" s="68"/>
      <c r="H248" s="68"/>
      <c r="I248" s="68"/>
      <c r="J248" s="68"/>
      <c r="K248" s="68"/>
      <c r="L248" s="68"/>
      <c r="M248" s="68"/>
      <c r="N248" s="68"/>
      <c r="O248" s="68"/>
      <c r="P248" s="68"/>
      <c r="Q248" s="68"/>
      <c r="R248" s="68"/>
      <c r="S248" s="68"/>
    </row>
    <row r="249" spans="2:19" x14ac:dyDescent="0.2">
      <c r="B249" s="68"/>
      <c r="C249" s="68"/>
      <c r="D249" s="68"/>
      <c r="E249" s="68"/>
      <c r="F249" s="68"/>
      <c r="G249" s="68"/>
      <c r="H249" s="68"/>
      <c r="I249" s="68"/>
      <c r="J249" s="68"/>
      <c r="K249" s="68"/>
      <c r="L249" s="68"/>
      <c r="M249" s="68"/>
      <c r="N249" s="68"/>
      <c r="O249" s="68"/>
      <c r="P249" s="68"/>
      <c r="Q249" s="68"/>
      <c r="R249" s="68"/>
      <c r="S249" s="68"/>
    </row>
    <row r="250" spans="2:19" x14ac:dyDescent="0.2">
      <c r="B250" s="68"/>
      <c r="C250" s="68"/>
      <c r="D250" s="68"/>
      <c r="E250" s="68"/>
      <c r="F250" s="68"/>
      <c r="G250" s="68"/>
      <c r="H250" s="68"/>
      <c r="I250" s="68"/>
      <c r="J250" s="68"/>
      <c r="K250" s="68"/>
      <c r="L250" s="68"/>
      <c r="M250" s="68"/>
      <c r="N250" s="68"/>
      <c r="O250" s="68"/>
      <c r="P250" s="68"/>
      <c r="Q250" s="68"/>
      <c r="R250" s="68"/>
      <c r="S250" s="68"/>
    </row>
    <row r="251" spans="2:19" x14ac:dyDescent="0.2">
      <c r="B251" s="68"/>
      <c r="C251" s="68"/>
      <c r="D251" s="68"/>
      <c r="E251" s="68"/>
      <c r="F251" s="68"/>
      <c r="G251" s="68"/>
      <c r="H251" s="68"/>
      <c r="I251" s="68"/>
      <c r="J251" s="68"/>
      <c r="K251" s="68"/>
      <c r="L251" s="68"/>
      <c r="M251" s="68"/>
      <c r="N251" s="68"/>
      <c r="O251" s="68"/>
      <c r="P251" s="68"/>
      <c r="Q251" s="68"/>
      <c r="R251" s="68"/>
      <c r="S251" s="68"/>
    </row>
    <row r="252" spans="2:19" x14ac:dyDescent="0.2">
      <c r="B252" s="68"/>
      <c r="C252" s="68"/>
      <c r="D252" s="68"/>
      <c r="E252" s="68"/>
      <c r="F252" s="68"/>
      <c r="G252" s="68"/>
      <c r="H252" s="68"/>
      <c r="I252" s="68"/>
      <c r="J252" s="68"/>
      <c r="K252" s="68"/>
      <c r="L252" s="68"/>
      <c r="M252" s="68"/>
      <c r="N252" s="68"/>
      <c r="O252" s="68"/>
      <c r="P252" s="68"/>
      <c r="Q252" s="68"/>
      <c r="R252" s="68"/>
      <c r="S252" s="68"/>
    </row>
    <row r="253" spans="2:19" x14ac:dyDescent="0.2">
      <c r="B253" s="68"/>
      <c r="C253" s="68"/>
      <c r="D253" s="68"/>
      <c r="E253" s="68"/>
      <c r="F253" s="68"/>
      <c r="G253" s="68"/>
      <c r="H253" s="68"/>
      <c r="I253" s="68"/>
      <c r="J253" s="68"/>
      <c r="K253" s="68"/>
      <c r="L253" s="68"/>
      <c r="M253" s="68"/>
      <c r="N253" s="68"/>
      <c r="O253" s="68"/>
      <c r="P253" s="68"/>
      <c r="Q253" s="68"/>
      <c r="R253" s="68"/>
      <c r="S253" s="68"/>
    </row>
    <row r="254" spans="2:19" x14ac:dyDescent="0.2">
      <c r="B254" s="68"/>
      <c r="C254" s="68"/>
      <c r="D254" s="68"/>
      <c r="E254" s="68"/>
      <c r="F254" s="68"/>
      <c r="G254" s="68"/>
      <c r="H254" s="68"/>
      <c r="I254" s="68"/>
      <c r="J254" s="68"/>
      <c r="K254" s="68"/>
      <c r="L254" s="68"/>
      <c r="M254" s="68"/>
      <c r="N254" s="68"/>
      <c r="O254" s="68"/>
      <c r="P254" s="68"/>
      <c r="Q254" s="68"/>
      <c r="R254" s="68"/>
      <c r="S254" s="68"/>
    </row>
    <row r="255" spans="2:19" x14ac:dyDescent="0.2">
      <c r="B255" s="68"/>
      <c r="C255" s="68"/>
      <c r="D255" s="68"/>
      <c r="E255" s="68"/>
      <c r="F255" s="68"/>
      <c r="G255" s="68"/>
      <c r="H255" s="68"/>
      <c r="I255" s="68"/>
      <c r="J255" s="68"/>
      <c r="K255" s="68"/>
      <c r="L255" s="68"/>
      <c r="M255" s="68"/>
      <c r="N255" s="68"/>
      <c r="O255" s="68"/>
      <c r="P255" s="68"/>
      <c r="Q255" s="68"/>
      <c r="R255" s="68"/>
      <c r="S255" s="68"/>
    </row>
    <row r="256" spans="2:19" x14ac:dyDescent="0.2">
      <c r="B256" s="68"/>
      <c r="C256" s="68"/>
      <c r="D256" s="68"/>
      <c r="E256" s="68"/>
      <c r="F256" s="68"/>
      <c r="G256" s="68"/>
      <c r="H256" s="68"/>
      <c r="I256" s="68"/>
      <c r="J256" s="68"/>
      <c r="K256" s="68"/>
      <c r="L256" s="68"/>
      <c r="M256" s="68"/>
      <c r="N256" s="68"/>
      <c r="O256" s="68"/>
      <c r="P256" s="68"/>
      <c r="Q256" s="68"/>
      <c r="R256" s="68"/>
      <c r="S256" s="68"/>
    </row>
    <row r="257" spans="2:19" x14ac:dyDescent="0.2">
      <c r="B257" s="68"/>
      <c r="C257" s="68"/>
      <c r="D257" s="68"/>
      <c r="E257" s="68"/>
      <c r="F257" s="68"/>
      <c r="G257" s="68"/>
      <c r="H257" s="68"/>
      <c r="I257" s="68"/>
      <c r="J257" s="68"/>
      <c r="K257" s="68"/>
      <c r="L257" s="68"/>
      <c r="M257" s="68"/>
      <c r="N257" s="68"/>
      <c r="O257" s="68"/>
      <c r="P257" s="68"/>
      <c r="Q257" s="68"/>
      <c r="R257" s="68"/>
      <c r="S257" s="68"/>
    </row>
    <row r="258" spans="2:19" x14ac:dyDescent="0.2">
      <c r="B258" s="68"/>
      <c r="C258" s="68"/>
      <c r="D258" s="68"/>
      <c r="E258" s="68"/>
      <c r="F258" s="68"/>
      <c r="G258" s="68"/>
      <c r="H258" s="68"/>
      <c r="I258" s="68"/>
      <c r="J258" s="68"/>
      <c r="K258" s="68"/>
      <c r="L258" s="68"/>
      <c r="M258" s="68"/>
      <c r="N258" s="68"/>
      <c r="O258" s="68"/>
      <c r="P258" s="68"/>
      <c r="Q258" s="68"/>
      <c r="R258" s="68"/>
      <c r="S258" s="68"/>
    </row>
    <row r="259" spans="2:19" x14ac:dyDescent="0.2">
      <c r="B259" s="68"/>
      <c r="C259" s="68"/>
      <c r="D259" s="68"/>
      <c r="E259" s="68"/>
      <c r="F259" s="68"/>
      <c r="G259" s="68"/>
      <c r="H259" s="68"/>
      <c r="I259" s="68"/>
      <c r="J259" s="68"/>
      <c r="K259" s="68"/>
      <c r="L259" s="68"/>
      <c r="M259" s="68"/>
      <c r="N259" s="68"/>
      <c r="O259" s="68"/>
      <c r="P259" s="68"/>
      <c r="Q259" s="68"/>
      <c r="R259" s="68"/>
      <c r="S259" s="68"/>
    </row>
    <row r="260" spans="2:19" x14ac:dyDescent="0.2">
      <c r="B260" s="68"/>
      <c r="C260" s="68"/>
      <c r="D260" s="68"/>
      <c r="E260" s="68"/>
      <c r="F260" s="68"/>
      <c r="G260" s="68"/>
      <c r="H260" s="68"/>
      <c r="I260" s="68"/>
      <c r="J260" s="68"/>
      <c r="K260" s="68"/>
      <c r="L260" s="68"/>
      <c r="M260" s="68"/>
      <c r="N260" s="68"/>
      <c r="O260" s="68"/>
      <c r="P260" s="68"/>
      <c r="Q260" s="68"/>
      <c r="R260" s="68"/>
      <c r="S260" s="68"/>
    </row>
    <row r="261" spans="2:19" x14ac:dyDescent="0.2">
      <c r="B261" s="68"/>
      <c r="C261" s="68"/>
      <c r="D261" s="68"/>
      <c r="E261" s="68"/>
      <c r="F261" s="68"/>
      <c r="G261" s="68"/>
      <c r="H261" s="68"/>
      <c r="I261" s="68"/>
      <c r="J261" s="68"/>
      <c r="K261" s="68"/>
      <c r="L261" s="68"/>
      <c r="M261" s="68"/>
      <c r="N261" s="68"/>
      <c r="O261" s="68"/>
      <c r="P261" s="68"/>
      <c r="Q261" s="68"/>
      <c r="R261" s="68"/>
      <c r="S261" s="68"/>
    </row>
    <row r="262" spans="2:19" x14ac:dyDescent="0.2">
      <c r="B262" s="68"/>
      <c r="C262" s="68"/>
      <c r="D262" s="68"/>
      <c r="E262" s="68"/>
      <c r="F262" s="68"/>
      <c r="G262" s="68"/>
      <c r="H262" s="68"/>
      <c r="I262" s="68"/>
      <c r="J262" s="68"/>
      <c r="K262" s="68"/>
      <c r="L262" s="68"/>
      <c r="M262" s="68"/>
      <c r="N262" s="68"/>
      <c r="O262" s="68"/>
      <c r="P262" s="68"/>
      <c r="Q262" s="68"/>
      <c r="R262" s="68"/>
      <c r="S262" s="68"/>
    </row>
    <row r="263" spans="2:19" x14ac:dyDescent="0.2">
      <c r="B263" s="68"/>
      <c r="C263" s="68"/>
      <c r="D263" s="68"/>
      <c r="E263" s="68"/>
      <c r="F263" s="68"/>
      <c r="G263" s="68"/>
      <c r="H263" s="68"/>
      <c r="I263" s="68"/>
      <c r="J263" s="68"/>
      <c r="K263" s="68"/>
      <c r="L263" s="68"/>
      <c r="M263" s="68"/>
      <c r="N263" s="68"/>
      <c r="O263" s="68"/>
      <c r="P263" s="68"/>
      <c r="Q263" s="68"/>
      <c r="R263" s="68"/>
      <c r="S263" s="68"/>
    </row>
    <row r="264" spans="2:19" x14ac:dyDescent="0.2">
      <c r="B264" s="68"/>
      <c r="C264" s="68"/>
      <c r="D264" s="68"/>
      <c r="E264" s="68"/>
      <c r="F264" s="68"/>
      <c r="G264" s="68"/>
      <c r="H264" s="68"/>
      <c r="I264" s="68"/>
      <c r="J264" s="68"/>
      <c r="K264" s="68"/>
      <c r="L264" s="68"/>
      <c r="M264" s="68"/>
      <c r="N264" s="68"/>
      <c r="O264" s="68"/>
      <c r="P264" s="68"/>
      <c r="Q264" s="68"/>
      <c r="R264" s="68"/>
      <c r="S264" s="68"/>
    </row>
    <row r="265" spans="2:19" x14ac:dyDescent="0.2">
      <c r="B265" s="68"/>
      <c r="C265" s="68"/>
      <c r="D265" s="68"/>
      <c r="E265" s="68"/>
      <c r="F265" s="68"/>
      <c r="G265" s="68"/>
      <c r="H265" s="68"/>
      <c r="I265" s="68"/>
      <c r="J265" s="68"/>
      <c r="K265" s="68"/>
      <c r="L265" s="68"/>
      <c r="M265" s="68"/>
      <c r="N265" s="68"/>
      <c r="O265" s="68"/>
      <c r="P265" s="68"/>
      <c r="Q265" s="68"/>
      <c r="R265" s="68"/>
      <c r="S265" s="68"/>
    </row>
    <row r="266" spans="2:19" x14ac:dyDescent="0.2">
      <c r="B266" s="68"/>
      <c r="C266" s="68"/>
      <c r="D266" s="68"/>
      <c r="E266" s="68"/>
      <c r="F266" s="68"/>
      <c r="G266" s="68"/>
      <c r="H266" s="68"/>
      <c r="I266" s="68"/>
      <c r="J266" s="68"/>
      <c r="K266" s="68"/>
      <c r="L266" s="68"/>
      <c r="M266" s="68"/>
      <c r="N266" s="68"/>
      <c r="O266" s="68"/>
      <c r="P266" s="68"/>
      <c r="Q266" s="68"/>
      <c r="R266" s="68"/>
      <c r="S266" s="68"/>
    </row>
    <row r="267" spans="2:19" x14ac:dyDescent="0.2">
      <c r="B267" s="68"/>
      <c r="C267" s="68"/>
      <c r="D267" s="68"/>
      <c r="E267" s="68"/>
      <c r="F267" s="68"/>
      <c r="G267" s="68"/>
      <c r="H267" s="68"/>
      <c r="I267" s="68"/>
      <c r="J267" s="68"/>
      <c r="K267" s="68"/>
      <c r="L267" s="68"/>
      <c r="M267" s="68"/>
      <c r="N267" s="68"/>
      <c r="O267" s="68"/>
      <c r="P267" s="68"/>
      <c r="Q267" s="68"/>
      <c r="R267" s="68"/>
      <c r="S267" s="68"/>
    </row>
    <row r="268" spans="2:19" x14ac:dyDescent="0.2">
      <c r="B268" s="68"/>
      <c r="C268" s="68"/>
      <c r="D268" s="68"/>
      <c r="E268" s="68"/>
      <c r="F268" s="68"/>
      <c r="G268" s="68"/>
      <c r="H268" s="68"/>
      <c r="I268" s="68"/>
      <c r="J268" s="68"/>
      <c r="K268" s="68"/>
      <c r="L268" s="68"/>
      <c r="M268" s="68"/>
      <c r="N268" s="68"/>
      <c r="O268" s="68"/>
      <c r="P268" s="68"/>
      <c r="Q268" s="68"/>
      <c r="R268" s="68"/>
      <c r="S268" s="68"/>
    </row>
    <row r="269" spans="2:19" x14ac:dyDescent="0.2">
      <c r="B269" s="68"/>
      <c r="C269" s="68"/>
      <c r="D269" s="68"/>
      <c r="E269" s="68"/>
      <c r="F269" s="68"/>
      <c r="G269" s="68"/>
      <c r="H269" s="68"/>
      <c r="I269" s="68"/>
      <c r="J269" s="68"/>
      <c r="K269" s="68"/>
      <c r="L269" s="68"/>
      <c r="M269" s="68"/>
      <c r="N269" s="68"/>
      <c r="O269" s="68"/>
      <c r="P269" s="68"/>
      <c r="Q269" s="68"/>
      <c r="R269" s="68"/>
      <c r="S269" s="68"/>
    </row>
    <row r="270" spans="2:19" x14ac:dyDescent="0.2">
      <c r="B270" s="68"/>
      <c r="C270" s="68"/>
      <c r="D270" s="68"/>
      <c r="E270" s="68"/>
      <c r="F270" s="68"/>
      <c r="G270" s="68"/>
      <c r="H270" s="68"/>
      <c r="I270" s="68"/>
      <c r="J270" s="68"/>
      <c r="K270" s="68"/>
      <c r="L270" s="68"/>
      <c r="M270" s="68"/>
      <c r="N270" s="68"/>
      <c r="O270" s="68"/>
      <c r="P270" s="68"/>
      <c r="Q270" s="68"/>
      <c r="R270" s="68"/>
      <c r="S270" s="68"/>
    </row>
    <row r="271" spans="2:19" x14ac:dyDescent="0.2">
      <c r="B271" s="68"/>
      <c r="C271" s="68"/>
      <c r="D271" s="68"/>
      <c r="E271" s="68"/>
      <c r="F271" s="68"/>
      <c r="G271" s="68"/>
      <c r="H271" s="68"/>
      <c r="I271" s="68"/>
      <c r="J271" s="68"/>
      <c r="K271" s="68"/>
      <c r="L271" s="68"/>
      <c r="M271" s="68"/>
      <c r="N271" s="68"/>
      <c r="O271" s="68"/>
      <c r="P271" s="68"/>
      <c r="Q271" s="68"/>
      <c r="R271" s="68"/>
      <c r="S271" s="68"/>
    </row>
    <row r="272" spans="2:19" x14ac:dyDescent="0.2">
      <c r="B272" s="68"/>
      <c r="C272" s="68"/>
      <c r="D272" s="68"/>
      <c r="E272" s="68"/>
      <c r="F272" s="68"/>
      <c r="G272" s="68"/>
      <c r="H272" s="68"/>
      <c r="I272" s="68"/>
      <c r="J272" s="68"/>
      <c r="K272" s="68"/>
      <c r="L272" s="68"/>
      <c r="M272" s="68"/>
      <c r="N272" s="68"/>
      <c r="O272" s="68"/>
      <c r="P272" s="68"/>
      <c r="Q272" s="68"/>
      <c r="R272" s="68"/>
      <c r="S272" s="68"/>
    </row>
    <row r="273" spans="2:19" x14ac:dyDescent="0.2">
      <c r="B273" s="68"/>
      <c r="C273" s="68"/>
      <c r="D273" s="68"/>
      <c r="E273" s="68"/>
      <c r="F273" s="68"/>
      <c r="G273" s="68"/>
      <c r="H273" s="68"/>
      <c r="I273" s="68"/>
      <c r="J273" s="68"/>
      <c r="K273" s="68"/>
      <c r="L273" s="68"/>
      <c r="M273" s="68"/>
      <c r="N273" s="68"/>
      <c r="O273" s="68"/>
      <c r="P273" s="68"/>
      <c r="Q273" s="68"/>
      <c r="R273" s="68"/>
      <c r="S273" s="68"/>
    </row>
    <row r="274" spans="2:19" x14ac:dyDescent="0.2">
      <c r="B274" s="68"/>
      <c r="C274" s="68"/>
      <c r="D274" s="68"/>
      <c r="E274" s="68"/>
      <c r="F274" s="68"/>
      <c r="G274" s="68"/>
      <c r="H274" s="68"/>
      <c r="I274" s="68"/>
      <c r="J274" s="68"/>
      <c r="K274" s="68"/>
      <c r="L274" s="68"/>
      <c r="M274" s="68"/>
      <c r="N274" s="68"/>
      <c r="O274" s="68"/>
      <c r="P274" s="68"/>
      <c r="Q274" s="68"/>
      <c r="R274" s="68"/>
      <c r="S274" s="68"/>
    </row>
    <row r="275" spans="2:19" x14ac:dyDescent="0.2">
      <c r="B275" s="68"/>
      <c r="C275" s="68"/>
      <c r="D275" s="68"/>
      <c r="E275" s="68"/>
      <c r="F275" s="68"/>
      <c r="G275" s="68"/>
      <c r="H275" s="68"/>
      <c r="I275" s="68"/>
      <c r="J275" s="68"/>
      <c r="K275" s="68"/>
      <c r="L275" s="68"/>
      <c r="M275" s="68"/>
      <c r="N275" s="68"/>
      <c r="O275" s="68"/>
      <c r="P275" s="68"/>
      <c r="Q275" s="68"/>
      <c r="R275" s="68"/>
      <c r="S275" s="68"/>
    </row>
    <row r="276" spans="2:19" x14ac:dyDescent="0.2">
      <c r="B276" s="68"/>
      <c r="C276" s="68"/>
      <c r="D276" s="68"/>
      <c r="E276" s="68"/>
      <c r="F276" s="68"/>
      <c r="G276" s="68"/>
      <c r="H276" s="68"/>
      <c r="I276" s="68"/>
      <c r="J276" s="68"/>
      <c r="K276" s="68"/>
      <c r="L276" s="68"/>
      <c r="M276" s="68"/>
      <c r="N276" s="68"/>
      <c r="O276" s="68"/>
      <c r="P276" s="68"/>
      <c r="Q276" s="68"/>
      <c r="R276" s="68"/>
      <c r="S276" s="68"/>
    </row>
    <row r="277" spans="2:19" x14ac:dyDescent="0.2">
      <c r="B277" s="68"/>
      <c r="C277" s="68"/>
      <c r="D277" s="68"/>
      <c r="E277" s="68"/>
      <c r="F277" s="68"/>
      <c r="G277" s="68"/>
      <c r="H277" s="68"/>
      <c r="I277" s="68"/>
      <c r="J277" s="68"/>
      <c r="K277" s="68"/>
      <c r="L277" s="68"/>
      <c r="M277" s="68"/>
      <c r="N277" s="68"/>
      <c r="O277" s="68"/>
      <c r="P277" s="68"/>
      <c r="Q277" s="68"/>
      <c r="R277" s="68"/>
      <c r="S277" s="68"/>
    </row>
    <row r="278" spans="2:19" x14ac:dyDescent="0.2">
      <c r="B278" s="68"/>
      <c r="C278" s="68"/>
      <c r="D278" s="68"/>
      <c r="E278" s="68"/>
      <c r="F278" s="68"/>
      <c r="G278" s="68"/>
      <c r="H278" s="68"/>
      <c r="I278" s="68"/>
      <c r="J278" s="68"/>
      <c r="K278" s="68"/>
      <c r="L278" s="68"/>
      <c r="M278" s="68"/>
      <c r="N278" s="68"/>
      <c r="O278" s="68"/>
      <c r="P278" s="68"/>
      <c r="Q278" s="68"/>
      <c r="R278" s="68"/>
      <c r="S278" s="68"/>
    </row>
    <row r="279" spans="2:19" x14ac:dyDescent="0.2">
      <c r="B279" s="68"/>
      <c r="C279" s="68"/>
      <c r="D279" s="68"/>
      <c r="E279" s="68"/>
      <c r="F279" s="68"/>
      <c r="G279" s="68"/>
      <c r="H279" s="68"/>
      <c r="I279" s="68"/>
      <c r="J279" s="68"/>
      <c r="K279" s="68"/>
      <c r="L279" s="68"/>
      <c r="M279" s="68"/>
      <c r="N279" s="68"/>
      <c r="O279" s="68"/>
      <c r="P279" s="68"/>
      <c r="Q279" s="68"/>
      <c r="R279" s="68"/>
      <c r="S279" s="68"/>
    </row>
    <row r="280" spans="2:19" x14ac:dyDescent="0.2">
      <c r="B280" s="68"/>
      <c r="C280" s="68"/>
      <c r="D280" s="68"/>
      <c r="E280" s="68"/>
      <c r="F280" s="68"/>
      <c r="G280" s="68"/>
      <c r="H280" s="68"/>
      <c r="I280" s="68"/>
      <c r="J280" s="68"/>
      <c r="K280" s="68"/>
      <c r="L280" s="68"/>
      <c r="M280" s="68"/>
      <c r="N280" s="68"/>
      <c r="O280" s="68"/>
      <c r="P280" s="68"/>
      <c r="Q280" s="68"/>
      <c r="R280" s="68"/>
      <c r="S280" s="68"/>
    </row>
    <row r="281" spans="2:19" x14ac:dyDescent="0.2">
      <c r="B281" s="68"/>
      <c r="C281" s="68"/>
      <c r="D281" s="68"/>
      <c r="E281" s="68"/>
      <c r="F281" s="68"/>
      <c r="G281" s="68"/>
      <c r="H281" s="68"/>
      <c r="I281" s="68"/>
      <c r="J281" s="68"/>
      <c r="K281" s="68"/>
      <c r="L281" s="68"/>
      <c r="M281" s="68"/>
      <c r="N281" s="68"/>
      <c r="O281" s="68"/>
      <c r="P281" s="68"/>
      <c r="Q281" s="68"/>
      <c r="R281" s="68"/>
      <c r="S281" s="68"/>
    </row>
    <row r="282" spans="2:19" x14ac:dyDescent="0.2">
      <c r="B282" s="68"/>
      <c r="C282" s="68"/>
      <c r="D282" s="68"/>
      <c r="E282" s="68"/>
      <c r="F282" s="68"/>
      <c r="G282" s="68"/>
      <c r="H282" s="68"/>
      <c r="I282" s="68"/>
      <c r="J282" s="68"/>
      <c r="K282" s="68"/>
      <c r="L282" s="68"/>
      <c r="M282" s="68"/>
      <c r="N282" s="68"/>
      <c r="O282" s="68"/>
      <c r="P282" s="68"/>
      <c r="Q282" s="68"/>
      <c r="R282" s="68"/>
      <c r="S282" s="68"/>
    </row>
    <row r="283" spans="2:19" x14ac:dyDescent="0.2">
      <c r="B283" s="68"/>
      <c r="C283" s="68"/>
      <c r="D283" s="68"/>
      <c r="E283" s="68"/>
      <c r="F283" s="68"/>
      <c r="G283" s="68"/>
      <c r="H283" s="68"/>
      <c r="I283" s="68"/>
      <c r="J283" s="68"/>
      <c r="K283" s="68"/>
      <c r="L283" s="68"/>
      <c r="M283" s="68"/>
      <c r="N283" s="68"/>
      <c r="O283" s="68"/>
      <c r="P283" s="68"/>
      <c r="Q283" s="68"/>
      <c r="R283" s="68"/>
      <c r="S283" s="68"/>
    </row>
    <row r="284" spans="2:19" x14ac:dyDescent="0.2">
      <c r="B284" s="68"/>
      <c r="C284" s="68"/>
      <c r="D284" s="68"/>
      <c r="E284" s="68"/>
      <c r="F284" s="68"/>
      <c r="G284" s="68"/>
      <c r="H284" s="68"/>
      <c r="I284" s="68"/>
      <c r="J284" s="68"/>
      <c r="K284" s="68"/>
      <c r="L284" s="68"/>
      <c r="M284" s="68"/>
      <c r="N284" s="68"/>
      <c r="O284" s="68"/>
      <c r="P284" s="68"/>
      <c r="Q284" s="68"/>
      <c r="R284" s="68"/>
      <c r="S284" s="68"/>
    </row>
    <row r="285" spans="2:19" x14ac:dyDescent="0.2">
      <c r="B285" s="68"/>
      <c r="C285" s="68"/>
      <c r="D285" s="68"/>
      <c r="E285" s="68"/>
      <c r="F285" s="68"/>
      <c r="G285" s="68"/>
      <c r="H285" s="68"/>
      <c r="I285" s="68"/>
      <c r="J285" s="68"/>
      <c r="K285" s="68"/>
      <c r="L285" s="68"/>
      <c r="M285" s="68"/>
      <c r="N285" s="68"/>
      <c r="O285" s="68"/>
      <c r="P285" s="68"/>
      <c r="Q285" s="68"/>
      <c r="R285" s="68"/>
      <c r="S285" s="68"/>
    </row>
    <row r="286" spans="2:19" x14ac:dyDescent="0.2">
      <c r="B286" s="68"/>
      <c r="C286" s="68"/>
      <c r="D286" s="68"/>
      <c r="E286" s="68"/>
      <c r="F286" s="68"/>
      <c r="G286" s="68"/>
      <c r="H286" s="68"/>
      <c r="I286" s="68"/>
      <c r="J286" s="68"/>
      <c r="K286" s="68"/>
      <c r="L286" s="68"/>
      <c r="M286" s="68"/>
      <c r="N286" s="68"/>
      <c r="O286" s="68"/>
      <c r="P286" s="68"/>
      <c r="Q286" s="68"/>
      <c r="R286" s="68"/>
      <c r="S286" s="68"/>
    </row>
    <row r="287" spans="2:19" x14ac:dyDescent="0.2">
      <c r="B287" s="68"/>
      <c r="C287" s="68"/>
      <c r="D287" s="68"/>
      <c r="E287" s="68"/>
      <c r="F287" s="68"/>
      <c r="G287" s="68"/>
      <c r="H287" s="68"/>
      <c r="I287" s="68"/>
      <c r="J287" s="68"/>
      <c r="K287" s="68"/>
      <c r="L287" s="68"/>
      <c r="M287" s="68"/>
      <c r="N287" s="68"/>
      <c r="O287" s="68"/>
      <c r="P287" s="68"/>
      <c r="Q287" s="68"/>
      <c r="R287" s="68"/>
      <c r="S287" s="68"/>
    </row>
    <row r="288" spans="2:19" x14ac:dyDescent="0.2">
      <c r="B288" s="68"/>
      <c r="C288" s="68"/>
      <c r="D288" s="68"/>
      <c r="E288" s="68"/>
      <c r="F288" s="68"/>
      <c r="G288" s="68"/>
      <c r="H288" s="68"/>
      <c r="I288" s="68"/>
      <c r="J288" s="68"/>
      <c r="K288" s="68"/>
      <c r="L288" s="68"/>
      <c r="M288" s="68"/>
      <c r="N288" s="68"/>
      <c r="O288" s="68"/>
      <c r="P288" s="68"/>
      <c r="Q288" s="68"/>
      <c r="R288" s="68"/>
      <c r="S288" s="68"/>
    </row>
    <row r="289" spans="2:19" x14ac:dyDescent="0.2">
      <c r="B289" s="68"/>
      <c r="C289" s="68"/>
      <c r="D289" s="68"/>
      <c r="E289" s="68"/>
      <c r="F289" s="68"/>
      <c r="G289" s="68"/>
      <c r="H289" s="68"/>
      <c r="I289" s="68"/>
      <c r="J289" s="68"/>
      <c r="K289" s="68"/>
      <c r="L289" s="68"/>
      <c r="M289" s="68"/>
      <c r="N289" s="68"/>
      <c r="O289" s="68"/>
      <c r="P289" s="68"/>
      <c r="Q289" s="68"/>
      <c r="R289" s="68"/>
      <c r="S289" s="68"/>
    </row>
    <row r="290" spans="2:19" x14ac:dyDescent="0.2">
      <c r="B290" s="68"/>
      <c r="C290" s="68"/>
      <c r="D290" s="68"/>
      <c r="E290" s="68"/>
      <c r="F290" s="68"/>
      <c r="G290" s="68"/>
      <c r="H290" s="68"/>
      <c r="I290" s="68"/>
      <c r="J290" s="68"/>
      <c r="K290" s="68"/>
      <c r="L290" s="68"/>
      <c r="M290" s="68"/>
      <c r="N290" s="68"/>
      <c r="O290" s="68"/>
      <c r="P290" s="68"/>
      <c r="Q290" s="68"/>
      <c r="R290" s="68"/>
      <c r="S290" s="68"/>
    </row>
    <row r="291" spans="2:19" x14ac:dyDescent="0.2">
      <c r="B291" s="68"/>
      <c r="C291" s="68"/>
      <c r="D291" s="68"/>
      <c r="E291" s="68"/>
      <c r="F291" s="68"/>
      <c r="G291" s="68"/>
      <c r="H291" s="68"/>
      <c r="I291" s="68"/>
      <c r="J291" s="68"/>
      <c r="K291" s="68"/>
      <c r="L291" s="68"/>
      <c r="M291" s="68"/>
      <c r="N291" s="68"/>
      <c r="O291" s="68"/>
      <c r="P291" s="68"/>
      <c r="Q291" s="68"/>
      <c r="R291" s="68"/>
      <c r="S291" s="68"/>
    </row>
    <row r="292" spans="2:19" x14ac:dyDescent="0.2">
      <c r="B292" s="68"/>
      <c r="C292" s="68"/>
      <c r="D292" s="68"/>
      <c r="E292" s="68"/>
      <c r="F292" s="68"/>
      <c r="G292" s="68"/>
      <c r="H292" s="68"/>
      <c r="I292" s="68"/>
      <c r="J292" s="68"/>
      <c r="K292" s="68"/>
      <c r="L292" s="68"/>
      <c r="M292" s="68"/>
      <c r="N292" s="68"/>
      <c r="O292" s="68"/>
      <c r="P292" s="68"/>
      <c r="Q292" s="68"/>
      <c r="R292" s="68"/>
      <c r="S292" s="68"/>
    </row>
    <row r="293" spans="2:19" x14ac:dyDescent="0.2">
      <c r="B293" s="68"/>
      <c r="C293" s="68"/>
      <c r="D293" s="68"/>
      <c r="E293" s="68"/>
      <c r="F293" s="68"/>
      <c r="G293" s="68"/>
      <c r="H293" s="68"/>
      <c r="I293" s="68"/>
      <c r="J293" s="68"/>
      <c r="K293" s="68"/>
      <c r="L293" s="68"/>
      <c r="M293" s="68"/>
      <c r="N293" s="68"/>
      <c r="O293" s="68"/>
      <c r="P293" s="68"/>
      <c r="Q293" s="68"/>
      <c r="R293" s="68"/>
      <c r="S293" s="68"/>
    </row>
    <row r="294" spans="2:19" x14ac:dyDescent="0.2">
      <c r="B294" s="68"/>
      <c r="C294" s="68"/>
      <c r="D294" s="68"/>
      <c r="E294" s="68"/>
      <c r="F294" s="68"/>
      <c r="G294" s="68"/>
      <c r="H294" s="68"/>
      <c r="I294" s="68"/>
      <c r="J294" s="68"/>
      <c r="K294" s="68"/>
      <c r="L294" s="68"/>
      <c r="M294" s="68"/>
      <c r="N294" s="68"/>
      <c r="O294" s="68"/>
      <c r="P294" s="68"/>
      <c r="Q294" s="68"/>
      <c r="R294" s="68"/>
      <c r="S294" s="68"/>
    </row>
  </sheetData>
  <hyperlinks>
    <hyperlink ref="K1" r:id="rId1"/>
    <hyperlink ref="T1" r:id="rId2"/>
  </hyperlinks>
  <pageMargins left="0.7" right="0.7" top="0.75" bottom="0.75" header="0.3" footer="0.3"/>
  <pageSetup orientation="portrait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C2:AY177"/>
  <sheetViews>
    <sheetView topLeftCell="A79" zoomScale="90" zoomScaleNormal="90" zoomScalePageLayoutView="90" workbookViewId="0">
      <selection activeCell="L98" sqref="L98"/>
    </sheetView>
  </sheetViews>
  <sheetFormatPr defaultColWidth="8.85546875" defaultRowHeight="14.25" x14ac:dyDescent="0.2"/>
  <cols>
    <col min="1" max="28" width="8.85546875" style="85"/>
    <col min="29" max="29" width="11" style="90" bestFit="1" customWidth="1"/>
    <col min="30" max="30" width="9.28515625" style="90" customWidth="1"/>
    <col min="31" max="32" width="9.28515625" style="90" bestFit="1" customWidth="1"/>
    <col min="33" max="33" width="9.28515625" style="90" customWidth="1"/>
    <col min="34" max="34" width="3.28515625" style="90" customWidth="1"/>
    <col min="35" max="35" width="11" style="90" bestFit="1" customWidth="1"/>
    <col min="36" max="38" width="9.28515625" style="90" bestFit="1" customWidth="1"/>
    <col min="39" max="39" width="9.28515625" style="90" customWidth="1"/>
    <col min="40" max="40" width="5.85546875" style="85" customWidth="1"/>
    <col min="41" max="41" width="11" style="85" bestFit="1" customWidth="1"/>
    <col min="42" max="45" width="9.28515625" style="85" bestFit="1" customWidth="1"/>
    <col min="46" max="46" width="8.85546875" style="85"/>
    <col min="47" max="47" width="11" style="85" bestFit="1" customWidth="1"/>
    <col min="48" max="51" width="9.28515625" style="85" bestFit="1" customWidth="1"/>
    <col min="52" max="16384" width="8.85546875" style="85"/>
  </cols>
  <sheetData>
    <row r="2" spans="29:51" x14ac:dyDescent="0.2">
      <c r="AD2" s="90" t="s">
        <v>20</v>
      </c>
      <c r="AJ2" s="90" t="s">
        <v>21</v>
      </c>
      <c r="AO2" s="90"/>
      <c r="AP2" s="90" t="s">
        <v>22</v>
      </c>
      <c r="AQ2" s="90"/>
      <c r="AR2" s="90"/>
      <c r="AS2" s="90"/>
      <c r="AT2" s="90"/>
      <c r="AU2" s="90"/>
      <c r="AV2" s="90" t="s">
        <v>23</v>
      </c>
      <c r="AW2" s="90"/>
      <c r="AX2" s="90"/>
      <c r="AY2" s="90"/>
    </row>
    <row r="3" spans="29:51" x14ac:dyDescent="0.2">
      <c r="AC3" s="90" t="s">
        <v>8</v>
      </c>
      <c r="AD3" s="90" t="s">
        <v>12</v>
      </c>
      <c r="AE3" s="90" t="s">
        <v>13</v>
      </c>
      <c r="AF3" s="90" t="s">
        <v>14</v>
      </c>
      <c r="AG3" s="90" t="s">
        <v>15</v>
      </c>
      <c r="AI3" s="90" t="s">
        <v>8</v>
      </c>
      <c r="AJ3" s="90" t="s">
        <v>12</v>
      </c>
      <c r="AK3" s="90" t="s">
        <v>13</v>
      </c>
      <c r="AL3" s="90" t="s">
        <v>14</v>
      </c>
      <c r="AM3" s="90" t="s">
        <v>15</v>
      </c>
      <c r="AO3" s="90" t="s">
        <v>8</v>
      </c>
      <c r="AP3" s="90" t="s">
        <v>12</v>
      </c>
      <c r="AQ3" s="90" t="s">
        <v>13</v>
      </c>
      <c r="AR3" s="90" t="s">
        <v>14</v>
      </c>
      <c r="AS3" s="90" t="s">
        <v>15</v>
      </c>
      <c r="AT3" s="90"/>
      <c r="AU3" s="90" t="s">
        <v>8</v>
      </c>
      <c r="AV3" s="90" t="s">
        <v>12</v>
      </c>
      <c r="AW3" s="90" t="s">
        <v>13</v>
      </c>
      <c r="AX3" s="90" t="s">
        <v>14</v>
      </c>
      <c r="AY3" s="90" t="s">
        <v>15</v>
      </c>
    </row>
    <row r="4" spans="29:51" x14ac:dyDescent="0.2">
      <c r="AC4" s="91">
        <f>'Bred Heifers'!A7</f>
        <v>37824</v>
      </c>
      <c r="AD4" s="92">
        <f>IF('Bred Heifers'!C7=0, NA(),MEDIAN('Bred Heifers'!C7:D7))</f>
        <v>1497.5</v>
      </c>
      <c r="AE4" s="92">
        <f>IF('Bred Heifers'!I7=0, NA(),MEDIAN('Bred Heifers'!I7:J7))</f>
        <v>1255</v>
      </c>
      <c r="AF4" s="92">
        <f>IF('Bred Heifers'!O7=0, NA(),MEDIAN('Bred Heifers'!O7:P7))</f>
        <v>945</v>
      </c>
      <c r="AG4" s="92">
        <f>IF('Bred Heifers'!U7=0, NA(),MEDIAN('Bred Heifers'!U7:V7))</f>
        <v>660</v>
      </c>
      <c r="AI4" s="91">
        <f>AC4</f>
        <v>37824</v>
      </c>
      <c r="AJ4" s="92">
        <f>IF('Bred Heifers'!AA7=0, NA(),MEDIAN('Bred Heifers'!AA7:AB7))</f>
        <v>1485</v>
      </c>
      <c r="AK4" s="92">
        <f>IF('Bred Heifers'!AG7=0, NA(),MEDIAN('Bred Heifers'!AG7:AH7))</f>
        <v>1105</v>
      </c>
      <c r="AL4" s="93">
        <f>IF('Bred Heifers'!AM7=0, NA(),MEDIAN('Bred Heifers'!AM7:AN7))</f>
        <v>770</v>
      </c>
      <c r="AM4" s="93">
        <f>IF('Bred Heifers'!AS7=0, NA(),MEDIAN('Bred Heifers'!AS7:AT7))</f>
        <v>545</v>
      </c>
      <c r="AO4" s="91">
        <f>AI4</f>
        <v>37824</v>
      </c>
      <c r="AP4" s="92" t="e">
        <f>IF('Bred Heifers'!G7=0, NA(),MEDIAN('Bred Heifers'!G7:H7))</f>
        <v>#N/A</v>
      </c>
      <c r="AQ4" s="92">
        <f>IF('Bred Heifers'!M7=0, NA(),MEDIAN('Bred Heifers'!M7:N7))</f>
        <v>987.5</v>
      </c>
      <c r="AR4" s="92">
        <f>IF('Bred Heifers'!S7=0, NA(),MEDIAN('Bred Heifers'!S7:T7))</f>
        <v>762.5</v>
      </c>
      <c r="AS4" s="92" t="e">
        <f>IF('Bred Heifers'!Y7=0, NA(),MEDIAN('Bred Heifers'!Y7:Z7))</f>
        <v>#N/A</v>
      </c>
      <c r="AT4" s="90"/>
      <c r="AU4" s="91">
        <f>AO4</f>
        <v>37824</v>
      </c>
      <c r="AV4" s="92" t="e">
        <f>IF('Bred Heifers'!AE7=0, NA(),MEDIAN('Bred Heifers'!AE7:AF7))</f>
        <v>#N/A</v>
      </c>
      <c r="AW4" s="92" t="e">
        <f>IF('Bred Heifers'!AK7=0, NA(),MEDIAN('Bred Heifers'!AK7:AL7))</f>
        <v>#N/A</v>
      </c>
      <c r="AX4" s="93" t="e">
        <f>IF('Bred Heifers'!AQ7=0, NA(),MEDIAN('Bred Heifers'!AQ7:AR7))</f>
        <v>#N/A</v>
      </c>
      <c r="AY4" s="93" t="e">
        <f>IF('Bred Heifers'!AW7=0, NA(),MEDIAN('Bred Heifers'!AW7:AX7))</f>
        <v>#N/A</v>
      </c>
    </row>
    <row r="5" spans="29:51" x14ac:dyDescent="0.2">
      <c r="AC5" s="91">
        <f>'Bred Heifers'!A8</f>
        <v>37859</v>
      </c>
      <c r="AD5" s="92">
        <f>IF('Bred Heifers'!C8=0, NA(),MEDIAN('Bred Heifers'!C8:D8))</f>
        <v>1642.5</v>
      </c>
      <c r="AE5" s="92">
        <f>IF('Bred Heifers'!I8=0, NA(),MEDIAN('Bred Heifers'!I8:J8))</f>
        <v>1365</v>
      </c>
      <c r="AF5" s="92">
        <f>IF('Bred Heifers'!O8=0, NA(),MEDIAN('Bred Heifers'!O8:P8))</f>
        <v>1040</v>
      </c>
      <c r="AG5" s="92">
        <f>IF('Bred Heifers'!U8=0, NA(),MEDIAN('Bred Heifers'!U8:V8))</f>
        <v>720</v>
      </c>
      <c r="AI5" s="91">
        <f t="shared" ref="AI5:AI68" si="0">AC5</f>
        <v>37859</v>
      </c>
      <c r="AJ5" s="92">
        <f>IF('Bred Heifers'!AA8=0, NA(),MEDIAN('Bred Heifers'!AA8:AB8))</f>
        <v>1510</v>
      </c>
      <c r="AK5" s="92">
        <f>IF('Bred Heifers'!AG8=0, NA(),MEDIAN('Bred Heifers'!AG8:AH8))</f>
        <v>1190</v>
      </c>
      <c r="AL5" s="93">
        <f>IF('Bred Heifers'!AM8=0, NA(),MEDIAN('Bred Heifers'!AM8:AN8))</f>
        <v>890</v>
      </c>
      <c r="AM5" s="93">
        <f>IF('Bred Heifers'!AS8=0, NA(),MEDIAN('Bred Heifers'!AS8:AT8))</f>
        <v>670</v>
      </c>
      <c r="AO5" s="91">
        <f t="shared" ref="AO5:AO68" si="1">AI5</f>
        <v>37859</v>
      </c>
      <c r="AP5" s="92" t="e">
        <f>IF('Bred Heifers'!G8=0, NA(),MEDIAN('Bred Heifers'!G8:H8))</f>
        <v>#N/A</v>
      </c>
      <c r="AQ5" s="92" t="e">
        <f>IF('Bred Heifers'!M8=0, NA(),MEDIAN('Bred Heifers'!M8:N8))</f>
        <v>#N/A</v>
      </c>
      <c r="AR5" s="92" t="e">
        <f>IF('Bred Heifers'!S8=0, NA(),MEDIAN('Bred Heifers'!S8:T8))</f>
        <v>#N/A</v>
      </c>
      <c r="AS5" s="92" t="e">
        <f>IF('Bred Heifers'!Y8=0, NA(),MEDIAN('Bred Heifers'!Y8:Z8))</f>
        <v>#N/A</v>
      </c>
      <c r="AU5" s="91">
        <f t="shared" ref="AU5:AU68" si="2">AO5</f>
        <v>37859</v>
      </c>
      <c r="AV5" s="92" t="e">
        <f>IF('Bred Heifers'!AE8=0, NA(),MEDIAN('Bred Heifers'!AE8:AF8))</f>
        <v>#N/A</v>
      </c>
      <c r="AW5" s="92" t="e">
        <f>IF('Bred Heifers'!AK8=0, NA(),MEDIAN('Bred Heifers'!AK8:AL8))</f>
        <v>#N/A</v>
      </c>
      <c r="AX5" s="93">
        <f>IF('Bred Heifers'!AQ8=0, NA(),MEDIAN('Bred Heifers'!AQ8:AR8))</f>
        <v>725</v>
      </c>
      <c r="AY5" s="93" t="e">
        <f>IF('Bred Heifers'!AW8=0, NA(),MEDIAN('Bred Heifers'!AW8:AX8))</f>
        <v>#N/A</v>
      </c>
    </row>
    <row r="6" spans="29:51" x14ac:dyDescent="0.2">
      <c r="AC6" s="91">
        <f>'Bred Heifers'!A9</f>
        <v>37887</v>
      </c>
      <c r="AD6" s="92">
        <f>IF('Bred Heifers'!C9=0, NA(),MEDIAN('Bred Heifers'!C9:D9))</f>
        <v>1670</v>
      </c>
      <c r="AE6" s="92">
        <f>IF('Bred Heifers'!I9=0, NA(),MEDIAN('Bred Heifers'!I9:J9))</f>
        <v>1375</v>
      </c>
      <c r="AF6" s="92">
        <f>IF('Bred Heifers'!O9=0, NA(),MEDIAN('Bred Heifers'!O9:P9))</f>
        <v>1092.5</v>
      </c>
      <c r="AG6" s="92" t="e">
        <f>IF('Bred Heifers'!U9=0, NA(),MEDIAN('Bred Heifers'!U9:V9))</f>
        <v>#N/A</v>
      </c>
      <c r="AI6" s="91">
        <f t="shared" si="0"/>
        <v>37887</v>
      </c>
      <c r="AJ6" s="92">
        <f>IF('Bred Heifers'!AA9=0, NA(),MEDIAN('Bred Heifers'!AA9:AB9))</f>
        <v>1475</v>
      </c>
      <c r="AK6" s="92">
        <f>IF('Bred Heifers'!AG9=0, NA(),MEDIAN('Bred Heifers'!AG9:AH9))</f>
        <v>1280</v>
      </c>
      <c r="AL6" s="93">
        <f>IF('Bred Heifers'!AM9=0, NA(),MEDIAN('Bred Heifers'!AM9:AN9))</f>
        <v>900</v>
      </c>
      <c r="AM6" s="93" t="e">
        <f>IF('Bred Heifers'!AS9=0, NA(),MEDIAN('Bred Heifers'!AS9:AT9))</f>
        <v>#N/A</v>
      </c>
      <c r="AO6" s="91">
        <f t="shared" si="1"/>
        <v>37887</v>
      </c>
      <c r="AP6" s="92" t="e">
        <f>IF('Bred Heifers'!G9=0, NA(),MEDIAN('Bred Heifers'!G9:H9))</f>
        <v>#N/A</v>
      </c>
      <c r="AQ6" s="92">
        <f>IF('Bred Heifers'!M9=0, NA(),MEDIAN('Bred Heifers'!M9:N9))</f>
        <v>1060</v>
      </c>
      <c r="AR6" s="92">
        <f>IF('Bred Heifers'!S9=0, NA(),MEDIAN('Bred Heifers'!S9:T9))</f>
        <v>775</v>
      </c>
      <c r="AS6" s="92" t="e">
        <f>IF('Bred Heifers'!Y9=0, NA(),MEDIAN('Bred Heifers'!Y9:Z9))</f>
        <v>#N/A</v>
      </c>
      <c r="AU6" s="91">
        <f t="shared" si="2"/>
        <v>37887</v>
      </c>
      <c r="AV6" s="92" t="e">
        <f>IF('Bred Heifers'!AE9=0, NA(),MEDIAN('Bred Heifers'!AE9:AF9))</f>
        <v>#N/A</v>
      </c>
      <c r="AW6" s="92">
        <f>IF('Bred Heifers'!AK9=0, NA(),MEDIAN('Bred Heifers'!AK9:AL9))</f>
        <v>1060</v>
      </c>
      <c r="AX6" s="93">
        <f>IF('Bred Heifers'!AQ9=0, NA(),MEDIAN('Bred Heifers'!AQ9:AR9))</f>
        <v>830</v>
      </c>
      <c r="AY6" s="93" t="e">
        <f>IF('Bred Heifers'!AW9=0, NA(),MEDIAN('Bred Heifers'!AW9:AX9))</f>
        <v>#N/A</v>
      </c>
    </row>
    <row r="7" spans="29:51" x14ac:dyDescent="0.2">
      <c r="AC7" s="91">
        <f>'Bred Heifers'!A10</f>
        <v>37922</v>
      </c>
      <c r="AD7" s="92">
        <f>IF('Bred Heifers'!C10=0, NA(),MEDIAN('Bred Heifers'!C10:D10))</f>
        <v>1650</v>
      </c>
      <c r="AE7" s="92">
        <f>IF('Bred Heifers'!I10=0, NA(),MEDIAN('Bred Heifers'!I10:J10))</f>
        <v>1445</v>
      </c>
      <c r="AF7" s="92">
        <f>IF('Bred Heifers'!O10=0, NA(),MEDIAN('Bred Heifers'!O10:P10))</f>
        <v>1092.5</v>
      </c>
      <c r="AG7" s="92">
        <f>IF('Bred Heifers'!U10=0, NA(),MEDIAN('Bred Heifers'!U10:V10))</f>
        <v>727.5</v>
      </c>
      <c r="AI7" s="91">
        <f t="shared" si="0"/>
        <v>37922</v>
      </c>
      <c r="AJ7" s="92">
        <f>IF('Bred Heifers'!AA10=0, NA(),MEDIAN('Bred Heifers'!AA10:AB10))</f>
        <v>1567.5</v>
      </c>
      <c r="AK7" s="92">
        <f>IF('Bred Heifers'!AG10=0, NA(),MEDIAN('Bred Heifers'!AG10:AH10))</f>
        <v>1292.5</v>
      </c>
      <c r="AL7" s="93">
        <f>IF('Bred Heifers'!AM10=0, NA(),MEDIAN('Bred Heifers'!AM10:AN10))</f>
        <v>907.5</v>
      </c>
      <c r="AM7" s="93" t="e">
        <f>IF('Bred Heifers'!AS10=0, NA(),MEDIAN('Bred Heifers'!AS10:AT10))</f>
        <v>#N/A</v>
      </c>
      <c r="AO7" s="91">
        <f t="shared" si="1"/>
        <v>37922</v>
      </c>
      <c r="AP7" s="92" t="e">
        <f>IF('Bred Heifers'!G10=0, NA(),MEDIAN('Bred Heifers'!G10:H10))</f>
        <v>#N/A</v>
      </c>
      <c r="AQ7" s="92">
        <f>IF('Bred Heifers'!M10=0, NA(),MEDIAN('Bred Heifers'!M10:N10))</f>
        <v>1220</v>
      </c>
      <c r="AR7" s="92">
        <f>IF('Bred Heifers'!S10=0, NA(),MEDIAN('Bred Heifers'!S10:T10))</f>
        <v>910</v>
      </c>
      <c r="AS7" s="92" t="e">
        <f>IF('Bred Heifers'!Y10=0, NA(),MEDIAN('Bred Heifers'!Y10:Z10))</f>
        <v>#N/A</v>
      </c>
      <c r="AU7" s="91">
        <f t="shared" si="2"/>
        <v>37922</v>
      </c>
      <c r="AV7" s="92" t="e">
        <f>IF('Bred Heifers'!AE10=0, NA(),MEDIAN('Bred Heifers'!AE10:AF10))</f>
        <v>#N/A</v>
      </c>
      <c r="AW7" s="92">
        <f>IF('Bred Heifers'!AK10=0, NA(),MEDIAN('Bred Heifers'!AK10:AL10))</f>
        <v>1025</v>
      </c>
      <c r="AX7" s="93">
        <f>IF('Bred Heifers'!AQ10=0, NA(),MEDIAN('Bred Heifers'!AQ10:AR10))</f>
        <v>717.5</v>
      </c>
      <c r="AY7" s="93" t="e">
        <f>IF('Bred Heifers'!AW10=0, NA(),MEDIAN('Bred Heifers'!AW10:AX10))</f>
        <v>#N/A</v>
      </c>
    </row>
    <row r="8" spans="29:51" x14ac:dyDescent="0.2">
      <c r="AC8" s="91">
        <f>'Bred Heifers'!A11</f>
        <v>37950</v>
      </c>
      <c r="AD8" s="92">
        <f>IF('Bred Heifers'!C11=0, NA(),MEDIAN('Bred Heifers'!C11:D11))</f>
        <v>1675</v>
      </c>
      <c r="AE8" s="92">
        <f>IF('Bred Heifers'!I11=0, NA(),MEDIAN('Bred Heifers'!I11:J11))</f>
        <v>1450</v>
      </c>
      <c r="AF8" s="92">
        <f>IF('Bred Heifers'!O11=0, NA(),MEDIAN('Bred Heifers'!O11:P11))</f>
        <v>1070</v>
      </c>
      <c r="AG8" s="92" t="e">
        <f>IF('Bred Heifers'!U11=0, NA(),MEDIAN('Bred Heifers'!U11:V11))</f>
        <v>#N/A</v>
      </c>
      <c r="AI8" s="91">
        <f t="shared" si="0"/>
        <v>37950</v>
      </c>
      <c r="AJ8" s="92">
        <f>IF('Bred Heifers'!AA11=0, NA(),MEDIAN('Bred Heifers'!AA11:AB11))</f>
        <v>1642.5</v>
      </c>
      <c r="AK8" s="92">
        <f>IF('Bred Heifers'!AG11=0, NA(),MEDIAN('Bred Heifers'!AG11:AH11))</f>
        <v>1437.5</v>
      </c>
      <c r="AL8" s="93">
        <f>IF('Bred Heifers'!AM11=0, NA(),MEDIAN('Bred Heifers'!AM11:AN11))</f>
        <v>1030</v>
      </c>
      <c r="AM8" s="93">
        <f>IF('Bred Heifers'!AS11=0, NA(),MEDIAN('Bred Heifers'!AS11:AT11))</f>
        <v>665</v>
      </c>
      <c r="AO8" s="91">
        <f t="shared" si="1"/>
        <v>37950</v>
      </c>
      <c r="AP8" s="92" t="e">
        <f>IF('Bred Heifers'!G11=0, NA(),MEDIAN('Bred Heifers'!G11:H11))</f>
        <v>#N/A</v>
      </c>
      <c r="AQ8" s="92">
        <f>IF('Bred Heifers'!M11=0, NA(),MEDIAN('Bred Heifers'!M11:N11))</f>
        <v>1180</v>
      </c>
      <c r="AR8" s="92">
        <f>IF('Bred Heifers'!S11=0, NA(),MEDIAN('Bred Heifers'!S11:T11))</f>
        <v>762.5</v>
      </c>
      <c r="AS8" s="92" t="e">
        <f>IF('Bred Heifers'!Y11=0, NA(),MEDIAN('Bred Heifers'!Y11:Z11))</f>
        <v>#N/A</v>
      </c>
      <c r="AU8" s="91">
        <f t="shared" si="2"/>
        <v>37950</v>
      </c>
      <c r="AV8" s="92" t="e">
        <f>IF('Bred Heifers'!AE11=0, NA(),MEDIAN('Bred Heifers'!AE11:AF11))</f>
        <v>#N/A</v>
      </c>
      <c r="AW8" s="92" t="e">
        <f>IF('Bred Heifers'!AK11=0, NA(),MEDIAN('Bred Heifers'!AK11:AL11))</f>
        <v>#N/A</v>
      </c>
      <c r="AX8" s="93" t="e">
        <f>IF('Bred Heifers'!AQ11=0, NA(),MEDIAN('Bred Heifers'!AQ11:AR11))</f>
        <v>#N/A</v>
      </c>
      <c r="AY8" s="93" t="e">
        <f>IF('Bred Heifers'!AW11=0, NA(),MEDIAN('Bred Heifers'!AW11:AX11))</f>
        <v>#N/A</v>
      </c>
    </row>
    <row r="9" spans="29:51" x14ac:dyDescent="0.2">
      <c r="AC9" s="91">
        <f>'Bred Heifers'!A12</f>
        <v>37978</v>
      </c>
      <c r="AD9" s="92">
        <f>IF('Bred Heifers'!C12=0, NA(),MEDIAN('Bred Heifers'!C12:D12))</f>
        <v>1630</v>
      </c>
      <c r="AE9" s="92">
        <f>IF('Bred Heifers'!I12=0, NA(),MEDIAN('Bred Heifers'!I12:J12))</f>
        <v>1375</v>
      </c>
      <c r="AF9" s="92">
        <f>IF('Bred Heifers'!O12=0, NA(),MEDIAN('Bred Heifers'!O12:P12))</f>
        <v>1140</v>
      </c>
      <c r="AG9" s="92">
        <f>IF('Bred Heifers'!U12=0, NA(),MEDIAN('Bred Heifers'!U12:V12))</f>
        <v>687.5</v>
      </c>
      <c r="AI9" s="91">
        <f t="shared" si="0"/>
        <v>37978</v>
      </c>
      <c r="AJ9" s="92">
        <f>IF('Bred Heifers'!AA12=0, NA(),MEDIAN('Bred Heifers'!AA12:AB12))</f>
        <v>1462.5</v>
      </c>
      <c r="AK9" s="92">
        <f>IF('Bred Heifers'!AG12=0, NA(),MEDIAN('Bred Heifers'!AG12:AH12))</f>
        <v>1237.5</v>
      </c>
      <c r="AL9" s="93">
        <f>IF('Bred Heifers'!AM12=0, NA(),MEDIAN('Bred Heifers'!AM12:AN12))</f>
        <v>1005</v>
      </c>
      <c r="AM9" s="93">
        <f>IF('Bred Heifers'!AS12=0, NA(),MEDIAN('Bred Heifers'!AS12:AT12))</f>
        <v>807.5</v>
      </c>
      <c r="AO9" s="91">
        <f t="shared" si="1"/>
        <v>37978</v>
      </c>
      <c r="AP9" s="92" t="e">
        <f>IF('Bred Heifers'!G12=0, NA(),MEDIAN('Bred Heifers'!G12:H12))</f>
        <v>#N/A</v>
      </c>
      <c r="AQ9" s="92">
        <f>IF('Bred Heifers'!M12=0, NA(),MEDIAN('Bred Heifers'!M12:N12))</f>
        <v>1007.5</v>
      </c>
      <c r="AR9" s="92">
        <f>IF('Bred Heifers'!S12=0, NA(),MEDIAN('Bred Heifers'!S12:T12))</f>
        <v>757.5</v>
      </c>
      <c r="AS9" s="92" t="e">
        <f>IF('Bred Heifers'!Y12=0, NA(),MEDIAN('Bred Heifers'!Y12:Z12))</f>
        <v>#N/A</v>
      </c>
      <c r="AU9" s="91">
        <f t="shared" si="2"/>
        <v>37978</v>
      </c>
      <c r="AV9" s="92" t="e">
        <f>IF('Bred Heifers'!AE12=0, NA(),MEDIAN('Bred Heifers'!AE12:AF12))</f>
        <v>#N/A</v>
      </c>
      <c r="AW9" s="92">
        <f>IF('Bred Heifers'!AK12=0, NA(),MEDIAN('Bred Heifers'!AK12:AL12))</f>
        <v>1112.5</v>
      </c>
      <c r="AX9" s="93">
        <f>IF('Bred Heifers'!AQ12=0, NA(),MEDIAN('Bred Heifers'!AQ12:AR12))</f>
        <v>687.5</v>
      </c>
      <c r="AY9" s="93" t="e">
        <f>IF('Bred Heifers'!AW12=0, NA(),MEDIAN('Bred Heifers'!AW12:AX12))</f>
        <v>#N/A</v>
      </c>
    </row>
    <row r="10" spans="29:51" x14ac:dyDescent="0.2">
      <c r="AC10" s="91">
        <f>'Bred Heifers'!A13</f>
        <v>38013</v>
      </c>
      <c r="AD10" s="92">
        <f>IF('Bred Heifers'!C13=0, NA(),MEDIAN('Bred Heifers'!C13:D13))</f>
        <v>1635</v>
      </c>
      <c r="AE10" s="92">
        <f>IF('Bred Heifers'!I13=0, NA(),MEDIAN('Bred Heifers'!I13:J13))</f>
        <v>1342.5</v>
      </c>
      <c r="AF10" s="92">
        <f>IF('Bred Heifers'!O13=0, NA(),MEDIAN('Bred Heifers'!O13:P13))</f>
        <v>997.5</v>
      </c>
      <c r="AG10" s="92">
        <f>IF('Bred Heifers'!U13=0, NA(),MEDIAN('Bred Heifers'!U13:V13))</f>
        <v>630</v>
      </c>
      <c r="AI10" s="91">
        <f t="shared" si="0"/>
        <v>38013</v>
      </c>
      <c r="AJ10" s="92">
        <f>IF('Bred Heifers'!AA13=0, NA(),MEDIAN('Bred Heifers'!AA13:AB13))</f>
        <v>1612.5</v>
      </c>
      <c r="AK10" s="92">
        <f>IF('Bred Heifers'!AG13=0, NA(),MEDIAN('Bred Heifers'!AG13:AH13))</f>
        <v>1280</v>
      </c>
      <c r="AL10" s="93">
        <f>IF('Bred Heifers'!AM13=0, NA(),MEDIAN('Bred Heifers'!AM13:AN13))</f>
        <v>960</v>
      </c>
      <c r="AM10" s="93">
        <f>IF('Bred Heifers'!AS13=0, NA(),MEDIAN('Bred Heifers'!AS13:AT13))</f>
        <v>750</v>
      </c>
      <c r="AO10" s="91">
        <f t="shared" si="1"/>
        <v>38013</v>
      </c>
      <c r="AP10" s="92" t="e">
        <f>IF('Bred Heifers'!G13=0, NA(),MEDIAN('Bred Heifers'!G13:H13))</f>
        <v>#N/A</v>
      </c>
      <c r="AQ10" s="92" t="e">
        <f>IF('Bred Heifers'!M13=0, NA(),MEDIAN('Bred Heifers'!M13:N13))</f>
        <v>#N/A</v>
      </c>
      <c r="AR10" s="92">
        <f>IF('Bred Heifers'!S13=0, NA(),MEDIAN('Bred Heifers'!S13:T13))</f>
        <v>900</v>
      </c>
      <c r="AS10" s="92" t="e">
        <f>IF('Bred Heifers'!Y13=0, NA(),MEDIAN('Bred Heifers'!Y13:Z13))</f>
        <v>#N/A</v>
      </c>
      <c r="AU10" s="91">
        <f t="shared" si="2"/>
        <v>38013</v>
      </c>
      <c r="AV10" s="92" t="e">
        <f>IF('Bred Heifers'!AE13=0, NA(),MEDIAN('Bred Heifers'!AE13:AF13))</f>
        <v>#N/A</v>
      </c>
      <c r="AW10" s="92">
        <f>IF('Bred Heifers'!AK13=0, NA(),MEDIAN('Bred Heifers'!AK13:AL13))</f>
        <v>1090</v>
      </c>
      <c r="AX10" s="93" t="e">
        <f>IF('Bred Heifers'!AQ13=0, NA(),MEDIAN('Bred Heifers'!AQ13:AR13))</f>
        <v>#N/A</v>
      </c>
      <c r="AY10" s="93" t="e">
        <f>IF('Bred Heifers'!AW13=0, NA(),MEDIAN('Bred Heifers'!AW13:AX13))</f>
        <v>#N/A</v>
      </c>
    </row>
    <row r="11" spans="29:51" x14ac:dyDescent="0.2">
      <c r="AC11" s="91">
        <f>'Bred Heifers'!A14</f>
        <v>38041</v>
      </c>
      <c r="AD11" s="92">
        <f>IF('Bred Heifers'!C14=0, NA(),MEDIAN('Bred Heifers'!C14:D14))</f>
        <v>1640</v>
      </c>
      <c r="AE11" s="92">
        <f>IF('Bred Heifers'!I14=0, NA(),MEDIAN('Bred Heifers'!I14:J14))</f>
        <v>1387.5</v>
      </c>
      <c r="AF11" s="92">
        <f>IF('Bred Heifers'!O14=0, NA(),MEDIAN('Bred Heifers'!O14:P14))</f>
        <v>1095</v>
      </c>
      <c r="AG11" s="92">
        <f>IF('Bred Heifers'!U14=0, NA(),MEDIAN('Bred Heifers'!U14:V14))</f>
        <v>735</v>
      </c>
      <c r="AI11" s="91">
        <f t="shared" si="0"/>
        <v>38041</v>
      </c>
      <c r="AJ11" s="92">
        <f>IF('Bred Heifers'!AA14=0, NA(),MEDIAN('Bred Heifers'!AA14:AB14))</f>
        <v>1637.5</v>
      </c>
      <c r="AK11" s="92">
        <f>IF('Bred Heifers'!AG14=0, NA(),MEDIAN('Bred Heifers'!AG14:AH14))</f>
        <v>1245</v>
      </c>
      <c r="AL11" s="93">
        <f>IF('Bred Heifers'!AM14=0, NA(),MEDIAN('Bred Heifers'!AM14:AN14))</f>
        <v>447.5</v>
      </c>
      <c r="AM11" s="93">
        <f>IF('Bred Heifers'!AS14=0, NA(),MEDIAN('Bred Heifers'!AS14:AT14))</f>
        <v>665</v>
      </c>
      <c r="AO11" s="91">
        <f t="shared" si="1"/>
        <v>38041</v>
      </c>
      <c r="AP11" s="92" t="e">
        <f>IF('Bred Heifers'!G14=0, NA(),MEDIAN('Bred Heifers'!G14:H14))</f>
        <v>#N/A</v>
      </c>
      <c r="AQ11" s="92">
        <f>IF('Bred Heifers'!M14=0, NA(),MEDIAN('Bred Heifers'!M14:N14))</f>
        <v>1100</v>
      </c>
      <c r="AR11" s="92">
        <f>IF('Bred Heifers'!S14=0, NA(),MEDIAN('Bred Heifers'!S14:T14))</f>
        <v>905</v>
      </c>
      <c r="AS11" s="92">
        <f>IF('Bred Heifers'!Y14=0, NA(),MEDIAN('Bred Heifers'!Y14:Z14))</f>
        <v>660</v>
      </c>
      <c r="AU11" s="91">
        <f t="shared" si="2"/>
        <v>38041</v>
      </c>
      <c r="AV11" s="92" t="e">
        <f>IF('Bred Heifers'!AE14=0, NA(),MEDIAN('Bred Heifers'!AE14:AF14))</f>
        <v>#N/A</v>
      </c>
      <c r="AW11" s="92">
        <f>IF('Bred Heifers'!AK14=0, NA(),MEDIAN('Bred Heifers'!AK14:AL14))</f>
        <v>965</v>
      </c>
      <c r="AX11" s="93">
        <f>IF('Bred Heifers'!AQ14=0, NA(),MEDIAN('Bred Heifers'!AQ14:AR14))</f>
        <v>835</v>
      </c>
      <c r="AY11" s="93" t="e">
        <f>IF('Bred Heifers'!AW14=0, NA(),MEDIAN('Bred Heifers'!AW14:AX14))</f>
        <v>#N/A</v>
      </c>
    </row>
    <row r="12" spans="29:51" x14ac:dyDescent="0.2">
      <c r="AC12" s="91">
        <f>'Bred Heifers'!A15</f>
        <v>38070</v>
      </c>
      <c r="AD12" s="92">
        <f>IF('Bred Heifers'!C15=0, NA(),MEDIAN('Bred Heifers'!C15:D15))</f>
        <v>1875</v>
      </c>
      <c r="AE12" s="92">
        <f>IF('Bred Heifers'!I15=0, NA(),MEDIAN('Bred Heifers'!I15:J15))</f>
        <v>1550</v>
      </c>
      <c r="AF12" s="92">
        <f>IF('Bred Heifers'!O15=0, NA(),MEDIAN('Bred Heifers'!O15:P15))</f>
        <v>1192.5</v>
      </c>
      <c r="AG12" s="92">
        <f>IF('Bred Heifers'!U15=0, NA(),MEDIAN('Bred Heifers'!U15:V15))</f>
        <v>840</v>
      </c>
      <c r="AI12" s="91">
        <f t="shared" si="0"/>
        <v>38070</v>
      </c>
      <c r="AJ12" s="92">
        <f>IF('Bred Heifers'!AA15=0, NA(),MEDIAN('Bred Heifers'!AA15:AB15))</f>
        <v>1785</v>
      </c>
      <c r="AK12" s="92">
        <f>IF('Bred Heifers'!AG15=0, NA(),MEDIAN('Bred Heifers'!AG15:AH15))</f>
        <v>1500</v>
      </c>
      <c r="AL12" s="93">
        <f>IF('Bred Heifers'!AM15=0, NA(),MEDIAN('Bred Heifers'!AM15:AN15))</f>
        <v>1105</v>
      </c>
      <c r="AM12" s="93">
        <f>IF('Bred Heifers'!AS15=0, NA(),MEDIAN('Bred Heifers'!AS15:AT15))</f>
        <v>797.5</v>
      </c>
      <c r="AO12" s="91">
        <f t="shared" si="1"/>
        <v>38070</v>
      </c>
      <c r="AP12" s="92">
        <f>IF('Bred Heifers'!G15=0, NA(),MEDIAN('Bred Heifers'!G15:H15))</f>
        <v>1370</v>
      </c>
      <c r="AQ12" s="92">
        <f>IF('Bred Heifers'!M15=0, NA(),MEDIAN('Bred Heifers'!M15:N15))</f>
        <v>1215</v>
      </c>
      <c r="AR12" s="92">
        <f>IF('Bred Heifers'!S15=0, NA(),MEDIAN('Bred Heifers'!S15:T15))</f>
        <v>887.5</v>
      </c>
      <c r="AS12" s="92" t="e">
        <f>IF('Bred Heifers'!Y15=0, NA(),MEDIAN('Bred Heifers'!Y15:Z15))</f>
        <v>#N/A</v>
      </c>
      <c r="AU12" s="91">
        <f t="shared" si="2"/>
        <v>38070</v>
      </c>
      <c r="AV12" s="92" t="e">
        <f>IF('Bred Heifers'!AE15=0, NA(),MEDIAN('Bred Heifers'!AE15:AF15))</f>
        <v>#N/A</v>
      </c>
      <c r="AW12" s="92">
        <f>IF('Bred Heifers'!AK15=0, NA(),MEDIAN('Bred Heifers'!AK15:AL15))</f>
        <v>1120</v>
      </c>
      <c r="AX12" s="93">
        <f>IF('Bred Heifers'!AQ15=0, NA(),MEDIAN('Bred Heifers'!AQ15:AR15))</f>
        <v>845</v>
      </c>
      <c r="AY12" s="93" t="e">
        <f>IF('Bred Heifers'!AW15=0, NA(),MEDIAN('Bred Heifers'!AW15:AX15))</f>
        <v>#N/A</v>
      </c>
    </row>
    <row r="13" spans="29:51" x14ac:dyDescent="0.2">
      <c r="AC13" s="91">
        <f>'Bred Heifers'!A16</f>
        <v>38104</v>
      </c>
      <c r="AD13" s="92">
        <f>IF('Bred Heifers'!C16=0, NA(),MEDIAN('Bred Heifers'!C16:D16))</f>
        <v>2337.5</v>
      </c>
      <c r="AE13" s="92">
        <f>IF('Bred Heifers'!I16=0, NA(),MEDIAN('Bred Heifers'!I16:J16))</f>
        <v>1745</v>
      </c>
      <c r="AF13" s="92">
        <f>IF('Bred Heifers'!O16=0, NA(),MEDIAN('Bred Heifers'!O16:P16))</f>
        <v>1345</v>
      </c>
      <c r="AG13" s="92" t="e">
        <f>IF('Bred Heifers'!U16=0, NA(),MEDIAN('Bred Heifers'!U16:V16))</f>
        <v>#N/A</v>
      </c>
      <c r="AI13" s="91">
        <f t="shared" si="0"/>
        <v>38104</v>
      </c>
      <c r="AJ13" s="92">
        <f>IF('Bred Heifers'!AA16=0, NA(),MEDIAN('Bred Heifers'!AA16:AB16))</f>
        <v>2237.5</v>
      </c>
      <c r="AK13" s="92">
        <f>IF('Bred Heifers'!AG16=0, NA(),MEDIAN('Bred Heifers'!AG16:AH16))</f>
        <v>1680</v>
      </c>
      <c r="AL13" s="93">
        <f>IF('Bred Heifers'!AM16=0, NA(),MEDIAN('Bred Heifers'!AM16:AN16))</f>
        <v>1180</v>
      </c>
      <c r="AM13" s="93">
        <f>IF('Bred Heifers'!AS16=0, NA(),MEDIAN('Bred Heifers'!AS16:AT16))</f>
        <v>845</v>
      </c>
      <c r="AO13" s="91">
        <f t="shared" si="1"/>
        <v>38104</v>
      </c>
      <c r="AP13" s="92" t="e">
        <f>IF('Bred Heifers'!G16=0, NA(),MEDIAN('Bred Heifers'!G16:H16))</f>
        <v>#N/A</v>
      </c>
      <c r="AQ13" s="92">
        <f>IF('Bred Heifers'!M16=0, NA(),MEDIAN('Bred Heifers'!M16:N16))</f>
        <v>1387.5</v>
      </c>
      <c r="AR13" s="92" t="e">
        <f>IF('Bred Heifers'!S16=0, NA(),MEDIAN('Bred Heifers'!S16:T16))</f>
        <v>#N/A</v>
      </c>
      <c r="AS13" s="92" t="e">
        <f>IF('Bred Heifers'!Y16=0, NA(),MEDIAN('Bred Heifers'!Y16:Z16))</f>
        <v>#N/A</v>
      </c>
      <c r="AU13" s="91">
        <f t="shared" si="2"/>
        <v>38104</v>
      </c>
      <c r="AV13" s="92" t="e">
        <f>IF('Bred Heifers'!AE16=0, NA(),MEDIAN('Bred Heifers'!AE16:AF16))</f>
        <v>#N/A</v>
      </c>
      <c r="AW13" s="92">
        <f>IF('Bred Heifers'!AK16=0, NA(),MEDIAN('Bred Heifers'!AK16:AL16))</f>
        <v>1375</v>
      </c>
      <c r="AX13" s="93">
        <f>IF('Bred Heifers'!AQ16=0, NA(),MEDIAN('Bred Heifers'!AQ16:AR16))</f>
        <v>985</v>
      </c>
      <c r="AY13" s="93" t="e">
        <f>IF('Bred Heifers'!AW16=0, NA(),MEDIAN('Bred Heifers'!AW16:AX16))</f>
        <v>#N/A</v>
      </c>
    </row>
    <row r="14" spans="29:51" x14ac:dyDescent="0.2">
      <c r="AC14" s="91">
        <f>'Bred Heifers'!A17</f>
        <v>38132</v>
      </c>
      <c r="AD14" s="92">
        <f>IF('Bred Heifers'!C17=0, NA(),MEDIAN('Bred Heifers'!C17:D17))</f>
        <v>2125</v>
      </c>
      <c r="AE14" s="92">
        <f>IF('Bred Heifers'!I17=0, NA(),MEDIAN('Bred Heifers'!I17:J17))</f>
        <v>1712.5</v>
      </c>
      <c r="AF14" s="92">
        <f>IF('Bred Heifers'!O17=0, NA(),MEDIAN('Bred Heifers'!O17:P17))</f>
        <v>1262.5</v>
      </c>
      <c r="AG14" s="92" t="e">
        <f>IF('Bred Heifers'!U17=0, NA(),MEDIAN('Bred Heifers'!U17:V17))</f>
        <v>#N/A</v>
      </c>
      <c r="AI14" s="91">
        <f t="shared" si="0"/>
        <v>38132</v>
      </c>
      <c r="AJ14" s="92">
        <f>IF('Bred Heifers'!AA17=0, NA(),MEDIAN('Bred Heifers'!AA17:AB17))</f>
        <v>2075</v>
      </c>
      <c r="AK14" s="92">
        <f>IF('Bred Heifers'!AG17=0, NA(),MEDIAN('Bred Heifers'!AG17:AH17))</f>
        <v>1650</v>
      </c>
      <c r="AL14" s="93">
        <f>IF('Bred Heifers'!AM17=0, NA(),MEDIAN('Bred Heifers'!AM17:AN17))</f>
        <v>1287.5</v>
      </c>
      <c r="AM14" s="93">
        <f>IF('Bred Heifers'!AS17=0, NA(),MEDIAN('Bred Heifers'!AS17:AT17))</f>
        <v>817.5</v>
      </c>
      <c r="AO14" s="91">
        <f t="shared" si="1"/>
        <v>38132</v>
      </c>
      <c r="AP14" s="92" t="e">
        <f>IF('Bred Heifers'!G17=0, NA(),MEDIAN('Bred Heifers'!G17:H17))</f>
        <v>#N/A</v>
      </c>
      <c r="AQ14" s="92">
        <f>IF('Bred Heifers'!M17=0, NA(),MEDIAN('Bred Heifers'!M17:N17))</f>
        <v>1480</v>
      </c>
      <c r="AR14" s="92">
        <f>IF('Bred Heifers'!S17=0, NA(),MEDIAN('Bred Heifers'!S17:T17))</f>
        <v>1165</v>
      </c>
      <c r="AS14" s="92" t="e">
        <f>IF('Bred Heifers'!Y17=0, NA(),MEDIAN('Bred Heifers'!Y17:Z17))</f>
        <v>#N/A</v>
      </c>
      <c r="AU14" s="91">
        <f t="shared" si="2"/>
        <v>38132</v>
      </c>
      <c r="AV14" s="92" t="e">
        <f>IF('Bred Heifers'!AE17=0, NA(),MEDIAN('Bred Heifers'!AE17:AF17))</f>
        <v>#N/A</v>
      </c>
      <c r="AW14" s="92">
        <f>IF('Bred Heifers'!AK17=0, NA(),MEDIAN('Bred Heifers'!AK17:AL17))</f>
        <v>1485</v>
      </c>
      <c r="AX14" s="93">
        <f>IF('Bred Heifers'!AQ17=0, NA(),MEDIAN('Bred Heifers'!AQ17:AR17))</f>
        <v>1087.5</v>
      </c>
      <c r="AY14" s="93" t="e">
        <f>IF('Bred Heifers'!AW17=0, NA(),MEDIAN('Bred Heifers'!AW17:AX17))</f>
        <v>#N/A</v>
      </c>
    </row>
    <row r="15" spans="29:51" x14ac:dyDescent="0.2">
      <c r="AC15" s="91">
        <f>'Bred Heifers'!A18</f>
        <v>38160</v>
      </c>
      <c r="AD15" s="92">
        <f>IF('Bred Heifers'!C18=0, NA(),MEDIAN('Bred Heifers'!C18:D18))</f>
        <v>1830</v>
      </c>
      <c r="AE15" s="92">
        <f>IF('Bred Heifers'!I18=0, NA(),MEDIAN('Bred Heifers'!I18:J18))</f>
        <v>1580</v>
      </c>
      <c r="AF15" s="92">
        <f>IF('Bred Heifers'!O18=0, NA(),MEDIAN('Bred Heifers'!O18:P18))</f>
        <v>1235</v>
      </c>
      <c r="AG15" s="92">
        <f>IF('Bred Heifers'!U18=0, NA(),MEDIAN('Bred Heifers'!U18:V18))</f>
        <v>865</v>
      </c>
      <c r="AI15" s="91">
        <f t="shared" si="0"/>
        <v>38160</v>
      </c>
      <c r="AJ15" s="92">
        <f>IF('Bred Heifers'!AA18=0, NA(),MEDIAN('Bred Heifers'!AA18:AB18))</f>
        <v>1862.5</v>
      </c>
      <c r="AK15" s="92">
        <f>IF('Bred Heifers'!AG18=0, NA(),MEDIAN('Bred Heifers'!AG18:AH18))</f>
        <v>1605</v>
      </c>
      <c r="AL15" s="93">
        <f>IF('Bred Heifers'!AM18=0, NA(),MEDIAN('Bred Heifers'!AM18:AN18))</f>
        <v>1265</v>
      </c>
      <c r="AM15" s="93">
        <f>IF('Bred Heifers'!AS18=0, NA(),MEDIAN('Bred Heifers'!AS18:AT18))</f>
        <v>855</v>
      </c>
      <c r="AO15" s="91">
        <f t="shared" si="1"/>
        <v>38160</v>
      </c>
      <c r="AP15" s="92" t="e">
        <f>IF('Bred Heifers'!G18=0, NA(),MEDIAN('Bred Heifers'!G18:H18))</f>
        <v>#N/A</v>
      </c>
      <c r="AQ15" s="92" t="e">
        <f>IF('Bred Heifers'!M18=0, NA(),MEDIAN('Bred Heifers'!M18:N18))</f>
        <v>#N/A</v>
      </c>
      <c r="AR15" s="92">
        <f>IF('Bred Heifers'!S18=0, NA(),MEDIAN('Bred Heifers'!S18:T18))</f>
        <v>857.5</v>
      </c>
      <c r="AS15" s="92" t="e">
        <f>IF('Bred Heifers'!Y18=0, NA(),MEDIAN('Bred Heifers'!Y18:Z18))</f>
        <v>#N/A</v>
      </c>
      <c r="AU15" s="91">
        <f t="shared" si="2"/>
        <v>38160</v>
      </c>
      <c r="AV15" s="92">
        <f>IF('Bred Heifers'!AE18=0, NA(),MEDIAN('Bred Heifers'!AE18:AF18))</f>
        <v>1535</v>
      </c>
      <c r="AW15" s="92">
        <f>IF('Bred Heifers'!AK18=0, NA(),MEDIAN('Bred Heifers'!AK18:AL18))</f>
        <v>1210</v>
      </c>
      <c r="AX15" s="93">
        <f>IF('Bred Heifers'!AQ18=0, NA(),MEDIAN('Bred Heifers'!AQ18:AR18))</f>
        <v>390</v>
      </c>
      <c r="AY15" s="93" t="e">
        <f>IF('Bred Heifers'!AW18=0, NA(),MEDIAN('Bred Heifers'!AW18:AX18))</f>
        <v>#N/A</v>
      </c>
    </row>
    <row r="16" spans="29:51" x14ac:dyDescent="0.2">
      <c r="AC16" s="91">
        <f>'Bred Heifers'!A19</f>
        <v>38195</v>
      </c>
      <c r="AD16" s="92">
        <f>IF('Bred Heifers'!C19=0, NA(),MEDIAN('Bred Heifers'!C19:D19))</f>
        <v>1902.5</v>
      </c>
      <c r="AE16" s="92">
        <f>IF('Bred Heifers'!I19=0, NA(),MEDIAN('Bred Heifers'!I19:J19))</f>
        <v>1652.5</v>
      </c>
      <c r="AF16" s="92">
        <f>IF('Bred Heifers'!O19=0, NA(),MEDIAN('Bred Heifers'!O19:P19))</f>
        <v>1160</v>
      </c>
      <c r="AG16" s="92" t="e">
        <f>IF('Bred Heifers'!U19=0, NA(),MEDIAN('Bred Heifers'!U19:V19))</f>
        <v>#N/A</v>
      </c>
      <c r="AI16" s="91">
        <f t="shared" si="0"/>
        <v>38195</v>
      </c>
      <c r="AJ16" s="92">
        <f>IF('Bred Heifers'!AA19=0, NA(),MEDIAN('Bred Heifers'!AA19:AB19))</f>
        <v>1875</v>
      </c>
      <c r="AK16" s="92">
        <f>IF('Bred Heifers'!AG19=0, NA(),MEDIAN('Bred Heifers'!AG19:AH19))</f>
        <v>1537.5</v>
      </c>
      <c r="AL16" s="93">
        <f>IF('Bred Heifers'!AM19=0, NA(),MEDIAN('Bred Heifers'!AM19:AN19))</f>
        <v>1195</v>
      </c>
      <c r="AM16" s="93">
        <f>IF('Bred Heifers'!AS19=0, NA(),MEDIAN('Bred Heifers'!AS19:AT19))</f>
        <v>950</v>
      </c>
      <c r="AO16" s="91">
        <f t="shared" si="1"/>
        <v>38195</v>
      </c>
      <c r="AP16" s="92">
        <f>IF('Bred Heifers'!G19=0, NA(),MEDIAN('Bred Heifers'!G19:H19))</f>
        <v>1615</v>
      </c>
      <c r="AQ16" s="92">
        <f>IF('Bred Heifers'!M19=0, NA(),MEDIAN('Bred Heifers'!M19:N19))</f>
        <v>1260</v>
      </c>
      <c r="AR16" s="92">
        <f>IF('Bred Heifers'!S19=0, NA(),MEDIAN('Bred Heifers'!S19:T19))</f>
        <v>1000</v>
      </c>
      <c r="AS16" s="92" t="e">
        <f>IF('Bred Heifers'!Y19=0, NA(),MEDIAN('Bred Heifers'!Y19:Z19))</f>
        <v>#N/A</v>
      </c>
      <c r="AU16" s="91">
        <f t="shared" si="2"/>
        <v>38195</v>
      </c>
      <c r="AV16" s="92">
        <f>IF('Bred Heifers'!AE19=0, NA(),MEDIAN('Bred Heifers'!AE19:AF19))</f>
        <v>1550</v>
      </c>
      <c r="AW16" s="92">
        <f>IF('Bred Heifers'!AK19=0, NA(),MEDIAN('Bred Heifers'!AK19:AL19))</f>
        <v>1325</v>
      </c>
      <c r="AX16" s="93">
        <f>IF('Bred Heifers'!AQ19=0, NA(),MEDIAN('Bred Heifers'!AQ19:AR19))</f>
        <v>1075</v>
      </c>
      <c r="AY16" s="93" t="e">
        <f>IF('Bred Heifers'!AW19=0, NA(),MEDIAN('Bred Heifers'!AW19:AX19))</f>
        <v>#N/A</v>
      </c>
    </row>
    <row r="17" spans="29:51" x14ac:dyDescent="0.2">
      <c r="AC17" s="91">
        <f>'Bred Heifers'!A20</f>
        <v>38223</v>
      </c>
      <c r="AD17" s="92">
        <f>IF('Bred Heifers'!C20=0, NA(),MEDIAN('Bred Heifers'!C20:D20))</f>
        <v>2195</v>
      </c>
      <c r="AE17" s="92">
        <f>IF('Bred Heifers'!I20=0, NA(),MEDIAN('Bred Heifers'!I20:J20))</f>
        <v>1690</v>
      </c>
      <c r="AF17" s="92">
        <f>IF('Bred Heifers'!O20=0, NA(),MEDIAN('Bred Heifers'!O20:P20))</f>
        <v>1212.5</v>
      </c>
      <c r="AG17" s="92">
        <f>IF('Bred Heifers'!U20=0, NA(),MEDIAN('Bred Heifers'!U20:V20))</f>
        <v>980</v>
      </c>
      <c r="AI17" s="91">
        <f t="shared" si="0"/>
        <v>38223</v>
      </c>
      <c r="AJ17" s="92">
        <f>IF('Bred Heifers'!AA20=0, NA(),MEDIAN('Bred Heifers'!AA20:AB20))</f>
        <v>1875</v>
      </c>
      <c r="AK17" s="92">
        <f>IF('Bred Heifers'!AG20=0, NA(),MEDIAN('Bred Heifers'!AG20:AH20))</f>
        <v>1705</v>
      </c>
      <c r="AL17" s="93">
        <f>IF('Bred Heifers'!AM20=0, NA(),MEDIAN('Bred Heifers'!AM20:AN20))</f>
        <v>1270</v>
      </c>
      <c r="AM17" s="93">
        <f>IF('Bred Heifers'!AS20=0, NA(),MEDIAN('Bred Heifers'!AS20:AT20))</f>
        <v>1007.5</v>
      </c>
      <c r="AO17" s="91">
        <f t="shared" si="1"/>
        <v>38223</v>
      </c>
      <c r="AP17" s="92" t="e">
        <f>IF('Bred Heifers'!G20=0, NA(),MEDIAN('Bred Heifers'!G20:H20))</f>
        <v>#N/A</v>
      </c>
      <c r="AQ17" s="92">
        <f>IF('Bred Heifers'!M20=0, NA(),MEDIAN('Bred Heifers'!M20:N20))</f>
        <v>1375</v>
      </c>
      <c r="AR17" s="92">
        <f>IF('Bred Heifers'!S20=0, NA(),MEDIAN('Bred Heifers'!S20:T20))</f>
        <v>1012.5</v>
      </c>
      <c r="AS17" s="92" t="e">
        <f>IF('Bred Heifers'!Y20=0, NA(),MEDIAN('Bred Heifers'!Y20:Z20))</f>
        <v>#N/A</v>
      </c>
      <c r="AU17" s="91">
        <f t="shared" si="2"/>
        <v>38223</v>
      </c>
      <c r="AV17" s="92" t="e">
        <f>IF('Bred Heifers'!AE20=0, NA(),MEDIAN('Bred Heifers'!AE20:AF20))</f>
        <v>#N/A</v>
      </c>
      <c r="AW17" s="92">
        <f>IF('Bred Heifers'!AK20=0, NA(),MEDIAN('Bred Heifers'!AK20:AL20))</f>
        <v>1130</v>
      </c>
      <c r="AX17" s="93">
        <f>IF('Bred Heifers'!AQ20=0, NA(),MEDIAN('Bred Heifers'!AQ20:AR20))</f>
        <v>930</v>
      </c>
      <c r="AY17" s="93">
        <f>IF('Bred Heifers'!AW20=0, NA(),MEDIAN('Bred Heifers'!AW20:AX20))</f>
        <v>682.5</v>
      </c>
    </row>
    <row r="18" spans="29:51" x14ac:dyDescent="0.2">
      <c r="AC18" s="91">
        <f>'Bred Heifers'!A21</f>
        <v>38258</v>
      </c>
      <c r="AD18" s="92">
        <f>IF('Bred Heifers'!C21=0, NA(),MEDIAN('Bred Heifers'!C21:D21))</f>
        <v>1950</v>
      </c>
      <c r="AE18" s="92">
        <f>IF('Bred Heifers'!I21=0, NA(),MEDIAN('Bred Heifers'!I21:J21))</f>
        <v>1637.5</v>
      </c>
      <c r="AF18" s="92">
        <f>IF('Bred Heifers'!O21=0, NA(),MEDIAN('Bred Heifers'!O21:P21))</f>
        <v>1292.5</v>
      </c>
      <c r="AG18" s="92">
        <f>IF('Bred Heifers'!U21=0, NA(),MEDIAN('Bred Heifers'!U21:V21))</f>
        <v>1045</v>
      </c>
      <c r="AI18" s="91">
        <f t="shared" si="0"/>
        <v>38258</v>
      </c>
      <c r="AJ18" s="92">
        <f>IF('Bred Heifers'!AA21=0, NA(),MEDIAN('Bred Heifers'!AA21:AB21))</f>
        <v>1837.5</v>
      </c>
      <c r="AK18" s="92">
        <f>IF('Bred Heifers'!AG21=0, NA(),MEDIAN('Bred Heifers'!AG21:AH21))</f>
        <v>1542.5</v>
      </c>
      <c r="AL18" s="93">
        <f>IF('Bred Heifers'!AM21=0, NA(),MEDIAN('Bred Heifers'!AM21:AN21))</f>
        <v>1230</v>
      </c>
      <c r="AM18" s="93">
        <f>IF('Bred Heifers'!AS21=0, NA(),MEDIAN('Bred Heifers'!AS21:AT21))</f>
        <v>875</v>
      </c>
      <c r="AO18" s="91">
        <f t="shared" si="1"/>
        <v>38258</v>
      </c>
      <c r="AP18" s="92" t="e">
        <f>IF('Bred Heifers'!G21=0, NA(),MEDIAN('Bred Heifers'!G21:H21))</f>
        <v>#N/A</v>
      </c>
      <c r="AQ18" s="92">
        <f>IF('Bred Heifers'!M21=0, NA(),MEDIAN('Bred Heifers'!M21:N21))</f>
        <v>1400</v>
      </c>
      <c r="AR18" s="92">
        <f>IF('Bred Heifers'!S21=0, NA(),MEDIAN('Bred Heifers'!S21:T21))</f>
        <v>925</v>
      </c>
      <c r="AS18" s="92" t="e">
        <f>IF('Bred Heifers'!Y21=0, NA(),MEDIAN('Bred Heifers'!Y21:Z21))</f>
        <v>#N/A</v>
      </c>
      <c r="AU18" s="91">
        <f t="shared" si="2"/>
        <v>38258</v>
      </c>
      <c r="AV18" s="92">
        <f>IF('Bred Heifers'!AE21=0, NA(),MEDIAN('Bred Heifers'!AE21:AF21))</f>
        <v>1495</v>
      </c>
      <c r="AW18" s="92">
        <f>IF('Bred Heifers'!AK21=0, NA(),MEDIAN('Bred Heifers'!AK21:AL21))</f>
        <v>1092.5</v>
      </c>
      <c r="AX18" s="93" t="e">
        <f>IF('Bred Heifers'!AQ21=0, NA(),MEDIAN('Bred Heifers'!AQ21:AR21))</f>
        <v>#N/A</v>
      </c>
      <c r="AY18" s="93" t="e">
        <f>IF('Bred Heifers'!AW21=0, NA(),MEDIAN('Bred Heifers'!AW21:AX21))</f>
        <v>#N/A</v>
      </c>
    </row>
    <row r="19" spans="29:51" x14ac:dyDescent="0.2">
      <c r="AC19" s="91">
        <f>'Bred Heifers'!A22</f>
        <v>38286</v>
      </c>
      <c r="AD19" s="92">
        <f>IF('Bred Heifers'!C22=0, NA(),MEDIAN('Bred Heifers'!C22:D22))</f>
        <v>1875</v>
      </c>
      <c r="AE19" s="92">
        <f>IF('Bred Heifers'!I22=0, NA(),MEDIAN('Bred Heifers'!I22:J22))</f>
        <v>1685</v>
      </c>
      <c r="AF19" s="92">
        <f>IF('Bred Heifers'!O22=0, NA(),MEDIAN('Bred Heifers'!O22:P22))</f>
        <v>1387.5</v>
      </c>
      <c r="AG19" s="92">
        <f>IF('Bred Heifers'!U22=0, NA(),MEDIAN('Bred Heifers'!U22:V22))</f>
        <v>975</v>
      </c>
      <c r="AI19" s="91">
        <f t="shared" si="0"/>
        <v>38286</v>
      </c>
      <c r="AJ19" s="92">
        <f>IF('Bred Heifers'!AA22=0, NA(),MEDIAN('Bred Heifers'!AA22:AB22))</f>
        <v>1885</v>
      </c>
      <c r="AK19" s="92">
        <f>IF('Bred Heifers'!AG22=0, NA(),MEDIAN('Bred Heifers'!AG22:AH22))</f>
        <v>1597.5</v>
      </c>
      <c r="AL19" s="93">
        <f>IF('Bred Heifers'!AM22=0, NA(),MEDIAN('Bred Heifers'!AM22:AN22))</f>
        <v>1225</v>
      </c>
      <c r="AM19" s="93">
        <f>IF('Bred Heifers'!AS22=0, NA(),MEDIAN('Bred Heifers'!AS22:AT22))</f>
        <v>937.5</v>
      </c>
      <c r="AO19" s="91">
        <f t="shared" si="1"/>
        <v>38286</v>
      </c>
      <c r="AP19" s="92" t="e">
        <f>IF('Bred Heifers'!G22=0, NA(),MEDIAN('Bred Heifers'!G22:H22))</f>
        <v>#N/A</v>
      </c>
      <c r="AQ19" s="92">
        <f>IF('Bred Heifers'!M22=0, NA(),MEDIAN('Bred Heifers'!M22:N22))</f>
        <v>1380</v>
      </c>
      <c r="AR19" s="92">
        <f>IF('Bred Heifers'!S22=0, NA(),MEDIAN('Bred Heifers'!S22:T22))</f>
        <v>1040</v>
      </c>
      <c r="AS19" s="92" t="e">
        <f>IF('Bred Heifers'!Y22=0, NA(),MEDIAN('Bred Heifers'!Y22:Z22))</f>
        <v>#N/A</v>
      </c>
      <c r="AU19" s="91">
        <f t="shared" si="2"/>
        <v>38286</v>
      </c>
      <c r="AV19" s="92" t="e">
        <f>IF('Bred Heifers'!AE22=0, NA(),MEDIAN('Bred Heifers'!AE22:AF22))</f>
        <v>#N/A</v>
      </c>
      <c r="AW19" s="92">
        <f>IF('Bred Heifers'!AK22=0, NA(),MEDIAN('Bred Heifers'!AK22:AL22))</f>
        <v>1272.5</v>
      </c>
      <c r="AX19" s="93">
        <f>IF('Bred Heifers'!AQ22=0, NA(),MEDIAN('Bred Heifers'!AQ22:AR22))</f>
        <v>915</v>
      </c>
      <c r="AY19" s="93" t="e">
        <f>IF('Bred Heifers'!AW22=0, NA(),MEDIAN('Bred Heifers'!AW22:AX22))</f>
        <v>#N/A</v>
      </c>
    </row>
    <row r="20" spans="29:51" x14ac:dyDescent="0.2">
      <c r="AC20" s="91">
        <f>'Bred Heifers'!A23</f>
        <v>38314</v>
      </c>
      <c r="AD20" s="92">
        <f>IF('Bred Heifers'!C23=0, NA(),MEDIAN('Bred Heifers'!C23:D23))</f>
        <v>1887.5</v>
      </c>
      <c r="AE20" s="92">
        <f>IF('Bred Heifers'!I23=0, NA(),MEDIAN('Bred Heifers'!I23:J23))</f>
        <v>1687.5</v>
      </c>
      <c r="AF20" s="92">
        <f>IF('Bred Heifers'!O23=0, NA(),MEDIAN('Bred Heifers'!O23:P23))</f>
        <v>1350</v>
      </c>
      <c r="AG20" s="92">
        <f>IF('Bred Heifers'!U23=0, NA(),MEDIAN('Bred Heifers'!U23:V23))</f>
        <v>1017.5</v>
      </c>
      <c r="AI20" s="91">
        <f t="shared" si="0"/>
        <v>38314</v>
      </c>
      <c r="AJ20" s="92">
        <f>IF('Bred Heifers'!AA23=0, NA(),MEDIAN('Bred Heifers'!AA23:AB23))</f>
        <v>1800</v>
      </c>
      <c r="AK20" s="92">
        <f>IF('Bred Heifers'!AG23=0, NA(),MEDIAN('Bred Heifers'!AG23:AH23))</f>
        <v>1575</v>
      </c>
      <c r="AL20" s="93">
        <f>IF('Bred Heifers'!AM23=0, NA(),MEDIAN('Bred Heifers'!AM23:AN23))</f>
        <v>1242.5</v>
      </c>
      <c r="AM20" s="93" t="e">
        <f>IF('Bred Heifers'!AS23=0, NA(),MEDIAN('Bred Heifers'!AS23:AT23))</f>
        <v>#N/A</v>
      </c>
      <c r="AO20" s="91">
        <f t="shared" si="1"/>
        <v>38314</v>
      </c>
      <c r="AP20" s="92">
        <f>IF('Bred Heifers'!G23=0, NA(),MEDIAN('Bred Heifers'!G23:H23))</f>
        <v>1587.5</v>
      </c>
      <c r="AQ20" s="92" t="e">
        <f>IF('Bred Heifers'!M23=0, NA(),MEDIAN('Bred Heifers'!M23:N23))</f>
        <v>#N/A</v>
      </c>
      <c r="AR20" s="92">
        <f>IF('Bred Heifers'!S23=0, NA(),MEDIAN('Bred Heifers'!S23:T23))</f>
        <v>1062.5</v>
      </c>
      <c r="AS20" s="92" t="e">
        <f>IF('Bred Heifers'!Y23=0, NA(),MEDIAN('Bred Heifers'!Y23:Z23))</f>
        <v>#N/A</v>
      </c>
      <c r="AU20" s="91">
        <f t="shared" si="2"/>
        <v>38314</v>
      </c>
      <c r="AV20" s="92">
        <f>IF('Bred Heifers'!AE23=0, NA(),MEDIAN('Bred Heifers'!AE23:AF23))</f>
        <v>1425</v>
      </c>
      <c r="AW20" s="92">
        <f>IF('Bred Heifers'!AK23=0, NA(),MEDIAN('Bred Heifers'!AK23:AL23))</f>
        <v>1250</v>
      </c>
      <c r="AX20" s="93" t="e">
        <f>IF('Bred Heifers'!AQ23=0, NA(),MEDIAN('Bred Heifers'!AQ23:AR23))</f>
        <v>#N/A</v>
      </c>
      <c r="AY20" s="93" t="e">
        <f>IF('Bred Heifers'!AW23=0, NA(),MEDIAN('Bred Heifers'!AW23:AX23))</f>
        <v>#N/A</v>
      </c>
    </row>
    <row r="21" spans="29:51" x14ac:dyDescent="0.2">
      <c r="AC21" s="91">
        <f>'Bred Heifers'!A24</f>
        <v>38342</v>
      </c>
      <c r="AD21" s="92">
        <f>IF('Bred Heifers'!C24=0, NA(),MEDIAN('Bred Heifers'!C24:D24))</f>
        <v>1877.5</v>
      </c>
      <c r="AE21" s="92">
        <f>IF('Bred Heifers'!I24=0, NA(),MEDIAN('Bred Heifers'!I24:J24))</f>
        <v>1530</v>
      </c>
      <c r="AF21" s="92">
        <f>IF('Bred Heifers'!O24=0, NA(),MEDIAN('Bred Heifers'!O24:P24))</f>
        <v>1225</v>
      </c>
      <c r="AG21" s="92">
        <f>IF('Bred Heifers'!U24=0, NA(),MEDIAN('Bred Heifers'!U24:V24))</f>
        <v>812.5</v>
      </c>
      <c r="AI21" s="91">
        <f t="shared" si="0"/>
        <v>38342</v>
      </c>
      <c r="AJ21" s="92">
        <f>IF('Bred Heifers'!AA24=0, NA(),MEDIAN('Bred Heifers'!AA24:AB24))</f>
        <v>1817.5</v>
      </c>
      <c r="AK21" s="92">
        <f>IF('Bred Heifers'!AG24=0, NA(),MEDIAN('Bred Heifers'!AG24:AH24))</f>
        <v>1532.5</v>
      </c>
      <c r="AL21" s="93">
        <f>IF('Bred Heifers'!AM24=0, NA(),MEDIAN('Bred Heifers'!AM24:AN24))</f>
        <v>1187.5</v>
      </c>
      <c r="AM21" s="93">
        <f>IF('Bred Heifers'!AS24=0, NA(),MEDIAN('Bred Heifers'!AS24:AT24))</f>
        <v>830</v>
      </c>
      <c r="AO21" s="91">
        <f t="shared" si="1"/>
        <v>38342</v>
      </c>
      <c r="AP21" s="92">
        <f>IF('Bred Heifers'!G24=0, NA(),MEDIAN('Bred Heifers'!G24:H24))</f>
        <v>1437.5</v>
      </c>
      <c r="AQ21" s="92">
        <f>IF('Bred Heifers'!M24=0, NA(),MEDIAN('Bred Heifers'!M24:N24))</f>
        <v>1290</v>
      </c>
      <c r="AR21" s="92">
        <f>IF('Bred Heifers'!S24=0, NA(),MEDIAN('Bred Heifers'!S24:T24))</f>
        <v>1042.5</v>
      </c>
      <c r="AS21" s="92">
        <f>IF('Bred Heifers'!Y24=0, NA(),MEDIAN('Bred Heifers'!Y24:Z24))</f>
        <v>687.5</v>
      </c>
      <c r="AU21" s="91">
        <f t="shared" si="2"/>
        <v>38342</v>
      </c>
      <c r="AV21" s="92" t="e">
        <f>IF('Bred Heifers'!AE24=0, NA(),MEDIAN('Bred Heifers'!AE24:AF24))</f>
        <v>#N/A</v>
      </c>
      <c r="AW21" s="92" t="e">
        <f>IF('Bred Heifers'!AK24=0, NA(),MEDIAN('Bred Heifers'!AK24:AL24))</f>
        <v>#N/A</v>
      </c>
      <c r="AX21" s="93">
        <f>IF('Bred Heifers'!AQ24=0, NA(),MEDIAN('Bred Heifers'!AQ24:AR24))</f>
        <v>1195</v>
      </c>
      <c r="AY21" s="93">
        <f>IF('Bred Heifers'!AW24=0, NA(),MEDIAN('Bred Heifers'!AW24:AX24))</f>
        <v>917.5</v>
      </c>
    </row>
    <row r="22" spans="29:51" x14ac:dyDescent="0.2">
      <c r="AC22" s="91">
        <f>'Bred Heifers'!A25</f>
        <v>38377</v>
      </c>
      <c r="AD22" s="92">
        <f>IF('Bred Heifers'!C25=0, NA(),MEDIAN('Bred Heifers'!C25:D25))</f>
        <v>2100</v>
      </c>
      <c r="AE22" s="92">
        <f>IF('Bred Heifers'!I25=0, NA(),MEDIAN('Bred Heifers'!I25:J25))</f>
        <v>1592.5</v>
      </c>
      <c r="AF22" s="92">
        <f>IF('Bred Heifers'!O25=0, NA(),MEDIAN('Bred Heifers'!O25:P25))</f>
        <v>1237.5</v>
      </c>
      <c r="AG22" s="92">
        <f>IF('Bred Heifers'!U25=0, NA(),MEDIAN('Bred Heifers'!U25:V25))</f>
        <v>1000</v>
      </c>
      <c r="AI22" s="91">
        <f t="shared" si="0"/>
        <v>38377</v>
      </c>
      <c r="AJ22" s="92">
        <f>IF('Bred Heifers'!AA25=0, NA(),MEDIAN('Bred Heifers'!AA25:AB25))</f>
        <v>1912.5</v>
      </c>
      <c r="AK22" s="92">
        <f>IF('Bred Heifers'!AG25=0, NA(),MEDIAN('Bred Heifers'!AG25:AH25))</f>
        <v>1587.5</v>
      </c>
      <c r="AL22" s="93">
        <f>IF('Bred Heifers'!AM25=0, NA(),MEDIAN('Bred Heifers'!AM25:AN25))</f>
        <v>1317.5</v>
      </c>
      <c r="AM22" s="93">
        <f>IF('Bred Heifers'!AS25=0, NA(),MEDIAN('Bred Heifers'!AS25:AT25))</f>
        <v>1050</v>
      </c>
      <c r="AO22" s="91">
        <f t="shared" si="1"/>
        <v>38377</v>
      </c>
      <c r="AP22" s="92" t="e">
        <f>IF('Bred Heifers'!G25=0, NA(),MEDIAN('Bred Heifers'!G25:H25))</f>
        <v>#N/A</v>
      </c>
      <c r="AQ22" s="92">
        <f>IF('Bred Heifers'!M25=0, NA(),MEDIAN('Bred Heifers'!M25:N25))</f>
        <v>1450</v>
      </c>
      <c r="AR22" s="92">
        <f>IF('Bred Heifers'!S25=0, NA(),MEDIAN('Bred Heifers'!S25:T25))</f>
        <v>1067.5</v>
      </c>
      <c r="AS22" s="92">
        <f>IF('Bred Heifers'!Y25=0, NA(),MEDIAN('Bred Heifers'!Y25:Z25))</f>
        <v>802.5</v>
      </c>
      <c r="AU22" s="91">
        <f t="shared" si="2"/>
        <v>38377</v>
      </c>
      <c r="AV22" s="92" t="e">
        <f>IF('Bred Heifers'!AE25=0, NA(),MEDIAN('Bred Heifers'!AE25:AF25))</f>
        <v>#N/A</v>
      </c>
      <c r="AW22" s="92" t="e">
        <f>IF('Bred Heifers'!AK25=0, NA(),MEDIAN('Bred Heifers'!AK25:AL25))</f>
        <v>#N/A</v>
      </c>
      <c r="AX22" s="93">
        <f>IF('Bred Heifers'!AQ25=0, NA(),MEDIAN('Bred Heifers'!AQ25:AR25))</f>
        <v>925</v>
      </c>
      <c r="AY22" s="93" t="e">
        <f>IF('Bred Heifers'!AW25=0, NA(),MEDIAN('Bred Heifers'!AW25:AX25))</f>
        <v>#N/A</v>
      </c>
    </row>
    <row r="23" spans="29:51" x14ac:dyDescent="0.2">
      <c r="AC23" s="91">
        <f>'Bred Heifers'!A26</f>
        <v>38405</v>
      </c>
      <c r="AD23" s="92">
        <f>IF('Bred Heifers'!C26=0, NA(),MEDIAN('Bred Heifers'!C26:D26))</f>
        <v>2112.5</v>
      </c>
      <c r="AE23" s="92">
        <f>IF('Bred Heifers'!I26=0, NA(),MEDIAN('Bred Heifers'!I26:J26))</f>
        <v>1742.5</v>
      </c>
      <c r="AF23" s="92">
        <f>IF('Bred Heifers'!O26=0, NA(),MEDIAN('Bred Heifers'!O26:P26))</f>
        <v>1442.5</v>
      </c>
      <c r="AG23" s="92">
        <f>IF('Bred Heifers'!U26=0, NA(),MEDIAN('Bred Heifers'!U26:V26))</f>
        <v>1000</v>
      </c>
      <c r="AI23" s="91">
        <f t="shared" si="0"/>
        <v>38405</v>
      </c>
      <c r="AJ23" s="92">
        <f>IF('Bred Heifers'!AA26=0, NA(),MEDIAN('Bred Heifers'!AA26:AB26))</f>
        <v>1912.5</v>
      </c>
      <c r="AK23" s="92">
        <f>IF('Bred Heifers'!AG26=0, NA(),MEDIAN('Bred Heifers'!AG26:AH26))</f>
        <v>1570</v>
      </c>
      <c r="AL23" s="93">
        <f>IF('Bred Heifers'!AM26=0, NA(),MEDIAN('Bred Heifers'!AM26:AN26))</f>
        <v>1287.5</v>
      </c>
      <c r="AM23" s="93">
        <f>IF('Bred Heifers'!AS26=0, NA(),MEDIAN('Bred Heifers'!AS26:AT26))</f>
        <v>910</v>
      </c>
      <c r="AO23" s="91">
        <f t="shared" si="1"/>
        <v>38405</v>
      </c>
      <c r="AP23" s="92" t="e">
        <f>IF('Bred Heifers'!G26=0, NA(),MEDIAN('Bred Heifers'!G26:H26))</f>
        <v>#N/A</v>
      </c>
      <c r="AQ23" s="92">
        <f>IF('Bred Heifers'!M26=0, NA(),MEDIAN('Bred Heifers'!M26:N26))</f>
        <v>1455</v>
      </c>
      <c r="AR23" s="92">
        <f>IF('Bred Heifers'!S26=0, NA(),MEDIAN('Bred Heifers'!S26:T26))</f>
        <v>1030</v>
      </c>
      <c r="AS23" s="92">
        <f>IF('Bred Heifers'!Y26=0, NA(),MEDIAN('Bred Heifers'!Y26:Z26))</f>
        <v>870</v>
      </c>
      <c r="AU23" s="91">
        <f t="shared" si="2"/>
        <v>38405</v>
      </c>
      <c r="AV23" s="92" t="e">
        <f>IF('Bred Heifers'!AE26=0, NA(),MEDIAN('Bred Heifers'!AE26:AF26))</f>
        <v>#N/A</v>
      </c>
      <c r="AW23" s="92">
        <f>IF('Bred Heifers'!AK26=0, NA(),MEDIAN('Bred Heifers'!AK26:AL26))</f>
        <v>1475</v>
      </c>
      <c r="AX23" s="93" t="e">
        <f>IF('Bred Heifers'!AQ26=0, NA(),MEDIAN('Bred Heifers'!AQ26:AR26))</f>
        <v>#N/A</v>
      </c>
      <c r="AY23" s="93" t="e">
        <f>IF('Bred Heifers'!AW26=0, NA(),MEDIAN('Bred Heifers'!AW26:AX26))</f>
        <v>#N/A</v>
      </c>
    </row>
    <row r="24" spans="29:51" x14ac:dyDescent="0.2">
      <c r="AC24" s="91">
        <f>'Bred Heifers'!A27</f>
        <v>38433</v>
      </c>
      <c r="AD24" s="92">
        <f>IF('Bred Heifers'!C27=0, NA(),MEDIAN('Bred Heifers'!C27:D27))</f>
        <v>2050</v>
      </c>
      <c r="AE24" s="92">
        <f>IF('Bred Heifers'!I27=0, NA(),MEDIAN('Bred Heifers'!I27:J27))</f>
        <v>1787.5</v>
      </c>
      <c r="AF24" s="92">
        <f>IF('Bred Heifers'!O27=0, NA(),MEDIAN('Bred Heifers'!O27:P27))</f>
        <v>1530</v>
      </c>
      <c r="AG24" s="92">
        <f>IF('Bred Heifers'!U27=0, NA(),MEDIAN('Bred Heifers'!U27:V27))</f>
        <v>1100</v>
      </c>
      <c r="AI24" s="91">
        <f t="shared" si="0"/>
        <v>38433</v>
      </c>
      <c r="AJ24" s="92">
        <f>IF('Bred Heifers'!AA27=0, NA(),MEDIAN('Bred Heifers'!AA27:AB27))</f>
        <v>2075</v>
      </c>
      <c r="AK24" s="92">
        <f>IF('Bred Heifers'!AG27=0, NA(),MEDIAN('Bred Heifers'!AG27:AH27))</f>
        <v>1710</v>
      </c>
      <c r="AL24" s="93">
        <f>IF('Bred Heifers'!AM27=0, NA(),MEDIAN('Bred Heifers'!AM27:AN27))</f>
        <v>1425</v>
      </c>
      <c r="AM24" s="93">
        <f>IF('Bred Heifers'!AS27=0, NA(),MEDIAN('Bred Heifers'!AS27:AT27))</f>
        <v>970</v>
      </c>
      <c r="AO24" s="91">
        <f t="shared" si="1"/>
        <v>38433</v>
      </c>
      <c r="AP24" s="92" t="e">
        <f>IF('Bred Heifers'!G27=0, NA(),MEDIAN('Bred Heifers'!G27:H27))</f>
        <v>#N/A</v>
      </c>
      <c r="AQ24" s="92" t="e">
        <f>IF('Bred Heifers'!M27=0, NA(),MEDIAN('Bred Heifers'!M27:N27))</f>
        <v>#N/A</v>
      </c>
      <c r="AR24" s="92">
        <f>IF('Bred Heifers'!S27=0, NA(),MEDIAN('Bred Heifers'!S27:T27))</f>
        <v>1337.5</v>
      </c>
      <c r="AS24" s="92">
        <f>IF('Bred Heifers'!Y27=0, NA(),MEDIAN('Bred Heifers'!Y27:Z27))</f>
        <v>1050</v>
      </c>
      <c r="AU24" s="91">
        <f t="shared" si="2"/>
        <v>38433</v>
      </c>
      <c r="AV24" s="92" t="e">
        <f>IF('Bred Heifers'!AE27=0, NA(),MEDIAN('Bred Heifers'!AE27:AF27))</f>
        <v>#N/A</v>
      </c>
      <c r="AW24" s="92">
        <f>IF('Bred Heifers'!AK27=0, NA(),MEDIAN('Bred Heifers'!AK27:AL27))</f>
        <v>1562.5</v>
      </c>
      <c r="AX24" s="93">
        <f>IF('Bred Heifers'!AQ27=0, NA(),MEDIAN('Bred Heifers'!AQ27:AR27))</f>
        <v>1112.5</v>
      </c>
      <c r="AY24" s="93" t="e">
        <f>IF('Bred Heifers'!AW27=0, NA(),MEDIAN('Bred Heifers'!AW27:AX27))</f>
        <v>#N/A</v>
      </c>
    </row>
    <row r="25" spans="29:51" x14ac:dyDescent="0.2">
      <c r="AC25" s="91">
        <f>'Bred Heifers'!A28</f>
        <v>38468</v>
      </c>
      <c r="AD25" s="92">
        <f>IF('Bred Heifers'!C28=0, NA(),MEDIAN('Bred Heifers'!C28:D28))</f>
        <v>2062.5</v>
      </c>
      <c r="AE25" s="92">
        <f>IF('Bred Heifers'!I28=0, NA(),MEDIAN('Bred Heifers'!I28:J28))</f>
        <v>1812.5</v>
      </c>
      <c r="AF25" s="92">
        <f>IF('Bred Heifers'!O28=0, NA(),MEDIAN('Bred Heifers'!O28:P28))</f>
        <v>1600</v>
      </c>
      <c r="AG25" s="92">
        <f>IF('Bred Heifers'!U28=0, NA(),MEDIAN('Bred Heifers'!U28:V28))</f>
        <v>1150</v>
      </c>
      <c r="AI25" s="91">
        <f t="shared" si="0"/>
        <v>38468</v>
      </c>
      <c r="AJ25" s="92">
        <f>IF('Bred Heifers'!AA28=0, NA(),MEDIAN('Bred Heifers'!AA28:AB28))</f>
        <v>2050</v>
      </c>
      <c r="AK25" s="92">
        <f>IF('Bred Heifers'!AG28=0, NA(),MEDIAN('Bred Heifers'!AG28:AH28))</f>
        <v>1787.5</v>
      </c>
      <c r="AL25" s="93">
        <f>IF('Bred Heifers'!AM28=0, NA(),MEDIAN('Bred Heifers'!AM28:AN28))</f>
        <v>1462.5</v>
      </c>
      <c r="AM25" s="93">
        <f>IF('Bred Heifers'!AS28=0, NA(),MEDIAN('Bred Heifers'!AS28:AT28))</f>
        <v>987.5</v>
      </c>
      <c r="AO25" s="91">
        <f t="shared" si="1"/>
        <v>38468</v>
      </c>
      <c r="AP25" s="92">
        <f>IF('Bred Heifers'!G28=0, NA(),MEDIAN('Bred Heifers'!G28:H28))</f>
        <v>1755</v>
      </c>
      <c r="AQ25" s="92">
        <f>IF('Bred Heifers'!M28=0, NA(),MEDIAN('Bred Heifers'!M28:N28))</f>
        <v>1552.5</v>
      </c>
      <c r="AR25" s="92">
        <f>IF('Bred Heifers'!S28=0, NA(),MEDIAN('Bred Heifers'!S28:T28))</f>
        <v>1082.5</v>
      </c>
      <c r="AS25" s="92" t="e">
        <f>IF('Bred Heifers'!Y28=0, NA(),MEDIAN('Bred Heifers'!Y28:Z28))</f>
        <v>#N/A</v>
      </c>
      <c r="AU25" s="91">
        <f t="shared" si="2"/>
        <v>38468</v>
      </c>
      <c r="AV25" s="92">
        <f>IF('Bred Heifers'!AE28=0, NA(),MEDIAN('Bred Heifers'!AE28:AF28))</f>
        <v>1717.5</v>
      </c>
      <c r="AW25" s="92">
        <f>IF('Bred Heifers'!AK28=0, NA(),MEDIAN('Bred Heifers'!AK28:AL28))</f>
        <v>1480</v>
      </c>
      <c r="AX25" s="93">
        <f>IF('Bred Heifers'!AQ28=0, NA(),MEDIAN('Bred Heifers'!AQ28:AR28))</f>
        <v>1150</v>
      </c>
      <c r="AY25" s="93" t="e">
        <f>IF('Bred Heifers'!AW28=0, NA(),MEDIAN('Bred Heifers'!AW28:AX28))</f>
        <v>#N/A</v>
      </c>
    </row>
    <row r="26" spans="29:51" x14ac:dyDescent="0.2">
      <c r="AC26" s="91">
        <f>'Bred Heifers'!A29</f>
        <v>38496</v>
      </c>
      <c r="AD26" s="92">
        <f>IF('Bred Heifers'!C29=0, NA(),MEDIAN('Bred Heifers'!C29:D29))</f>
        <v>2100</v>
      </c>
      <c r="AE26" s="92">
        <f>IF('Bred Heifers'!I29=0, NA(),MEDIAN('Bred Heifers'!I29:J29))</f>
        <v>1817.5</v>
      </c>
      <c r="AF26" s="92">
        <f>IF('Bred Heifers'!O29=0, NA(),MEDIAN('Bred Heifers'!O29:P29))</f>
        <v>1512.5</v>
      </c>
      <c r="AG26" s="92">
        <f>IF('Bred Heifers'!U29=0, NA(),MEDIAN('Bred Heifers'!U29:V29))</f>
        <v>1062.5</v>
      </c>
      <c r="AI26" s="91">
        <f t="shared" si="0"/>
        <v>38496</v>
      </c>
      <c r="AJ26" s="92">
        <f>IF('Bred Heifers'!AA29=0, NA(),MEDIAN('Bred Heifers'!AA29:AB29))</f>
        <v>2137.5</v>
      </c>
      <c r="AK26" s="92">
        <f>IF('Bred Heifers'!AG29=0, NA(),MEDIAN('Bred Heifers'!AG29:AH29))</f>
        <v>1762.5</v>
      </c>
      <c r="AL26" s="93">
        <f>IF('Bred Heifers'!AM29=0, NA(),MEDIAN('Bred Heifers'!AM29:AN29))</f>
        <v>1470</v>
      </c>
      <c r="AM26" s="93">
        <f>IF('Bred Heifers'!AS29=0, NA(),MEDIAN('Bred Heifers'!AS29:AT29))</f>
        <v>1012.5</v>
      </c>
      <c r="AO26" s="91">
        <f t="shared" si="1"/>
        <v>38496</v>
      </c>
      <c r="AP26" s="92" t="e">
        <f>IF('Bred Heifers'!G29=0, NA(),MEDIAN('Bred Heifers'!G29:H29))</f>
        <v>#N/A</v>
      </c>
      <c r="AQ26" s="92" t="e">
        <f>IF('Bred Heifers'!M29=0, NA(),MEDIAN('Bred Heifers'!M29:N29))</f>
        <v>#N/A</v>
      </c>
      <c r="AR26" s="92">
        <f>IF('Bred Heifers'!S29=0, NA(),MEDIAN('Bred Heifers'!S29:T29))</f>
        <v>1250</v>
      </c>
      <c r="AS26" s="92" t="e">
        <f>IF('Bred Heifers'!Y29=0, NA(),MEDIAN('Bred Heifers'!Y29:Z29))</f>
        <v>#N/A</v>
      </c>
      <c r="AU26" s="91">
        <f t="shared" si="2"/>
        <v>38496</v>
      </c>
      <c r="AV26" s="92">
        <f>IF('Bred Heifers'!AE29=0, NA(),MEDIAN('Bred Heifers'!AE29:AF29))</f>
        <v>1740</v>
      </c>
      <c r="AW26" s="92">
        <f>IF('Bred Heifers'!AK29=0, NA(),MEDIAN('Bred Heifers'!AK29:AL29))</f>
        <v>1392.5</v>
      </c>
      <c r="AX26" s="93">
        <f>IF('Bred Heifers'!AQ29=0, NA(),MEDIAN('Bred Heifers'!AQ29:AR29))</f>
        <v>977.5</v>
      </c>
      <c r="AY26" s="93" t="e">
        <f>IF('Bred Heifers'!AW29=0, NA(),MEDIAN('Bred Heifers'!AW29:AX29))</f>
        <v>#N/A</v>
      </c>
    </row>
    <row r="27" spans="29:51" x14ac:dyDescent="0.2">
      <c r="AC27" s="91">
        <f>'Bred Heifers'!A30</f>
        <v>38530</v>
      </c>
      <c r="AD27" s="92">
        <f>IF('Bred Heifers'!C30=0, NA(),MEDIAN('Bred Heifers'!C30:D30))</f>
        <v>2150</v>
      </c>
      <c r="AE27" s="92">
        <f>IF('Bred Heifers'!I30=0, NA(),MEDIAN('Bred Heifers'!I30:J30))</f>
        <v>1775</v>
      </c>
      <c r="AF27" s="92">
        <f>IF('Bred Heifers'!O30=0, NA(),MEDIAN('Bred Heifers'!O30:P30))</f>
        <v>1537.5</v>
      </c>
      <c r="AG27" s="92">
        <f>IF('Bred Heifers'!U30=0, NA(),MEDIAN('Bred Heifers'!U30:V30))</f>
        <v>1137.5</v>
      </c>
      <c r="AI27" s="91">
        <f t="shared" si="0"/>
        <v>38530</v>
      </c>
      <c r="AJ27" s="92">
        <f>IF('Bred Heifers'!AA30=0, NA(),MEDIAN('Bred Heifers'!AA30:AB30))</f>
        <v>2117.5</v>
      </c>
      <c r="AK27" s="92">
        <f>IF('Bred Heifers'!AG30=0, NA(),MEDIAN('Bred Heifers'!AG30:AH30))</f>
        <v>1780</v>
      </c>
      <c r="AL27" s="93">
        <f>IF('Bred Heifers'!AM30=0, NA(),MEDIAN('Bred Heifers'!AM30:AN30))</f>
        <v>1537.5</v>
      </c>
      <c r="AM27" s="93">
        <f>IF('Bred Heifers'!AS30=0, NA(),MEDIAN('Bred Heifers'!AS30:AT30))</f>
        <v>1187.5</v>
      </c>
      <c r="AO27" s="91">
        <f t="shared" si="1"/>
        <v>38530</v>
      </c>
      <c r="AP27" s="92">
        <f>IF('Bred Heifers'!G30=0, NA(),MEDIAN('Bred Heifers'!G30:H30))</f>
        <v>1775</v>
      </c>
      <c r="AQ27" s="92">
        <f>IF('Bred Heifers'!M30=0, NA(),MEDIAN('Bred Heifers'!M30:N30))</f>
        <v>1425</v>
      </c>
      <c r="AR27" s="92" t="e">
        <f>IF('Bred Heifers'!S30=0, NA(),MEDIAN('Bred Heifers'!S30:T30))</f>
        <v>#N/A</v>
      </c>
      <c r="AS27" s="92">
        <f>IF('Bred Heifers'!Y30=0, NA(),MEDIAN('Bred Heifers'!Y30:Z30))</f>
        <v>912.5</v>
      </c>
      <c r="AU27" s="91">
        <f t="shared" si="2"/>
        <v>38530</v>
      </c>
      <c r="AV27" s="92">
        <f>IF('Bred Heifers'!AE30=0, NA(),MEDIAN('Bred Heifers'!AE30:AF30))</f>
        <v>1785</v>
      </c>
      <c r="AW27" s="92">
        <f>IF('Bred Heifers'!AK30=0, NA(),MEDIAN('Bred Heifers'!AK30:AL30))</f>
        <v>1450</v>
      </c>
      <c r="AX27" s="93" t="e">
        <f>IF('Bred Heifers'!AQ30=0, NA(),MEDIAN('Bred Heifers'!AQ30:AR30))</f>
        <v>#N/A</v>
      </c>
      <c r="AY27" s="93" t="e">
        <f>IF('Bred Heifers'!AW30=0, NA(),MEDIAN('Bred Heifers'!AW30:AX30))</f>
        <v>#N/A</v>
      </c>
    </row>
    <row r="28" spans="29:51" x14ac:dyDescent="0.2">
      <c r="AC28" s="91">
        <f>'Bred Heifers'!A31</f>
        <v>38559</v>
      </c>
      <c r="AD28" s="92">
        <f>IF('Bred Heifers'!C31=0, NA(),MEDIAN('Bred Heifers'!C31:D31))</f>
        <v>2075</v>
      </c>
      <c r="AE28" s="92">
        <f>IF('Bred Heifers'!I31=0, NA(),MEDIAN('Bred Heifers'!I31:J31))</f>
        <v>1787.5</v>
      </c>
      <c r="AF28" s="92">
        <f>IF('Bred Heifers'!O31=0, NA(),MEDIAN('Bred Heifers'!O31:P31))</f>
        <v>1500</v>
      </c>
      <c r="AG28" s="92">
        <f>IF('Bred Heifers'!U31=0, NA(),MEDIAN('Bred Heifers'!U31:V31))</f>
        <v>987.5</v>
      </c>
      <c r="AI28" s="91">
        <f t="shared" si="0"/>
        <v>38559</v>
      </c>
      <c r="AJ28" s="92">
        <f>IF('Bred Heifers'!AA31=0, NA(),MEDIAN('Bred Heifers'!AA31:AB31))</f>
        <v>2167.5</v>
      </c>
      <c r="AK28" s="92">
        <f>IF('Bred Heifers'!AG31=0, NA(),MEDIAN('Bred Heifers'!AG31:AH31))</f>
        <v>1775</v>
      </c>
      <c r="AL28" s="93">
        <f>IF('Bred Heifers'!AM31=0, NA(),MEDIAN('Bred Heifers'!AM31:AN31))</f>
        <v>1512.5</v>
      </c>
      <c r="AM28" s="93">
        <f>IF('Bred Heifers'!AS31=0, NA(),MEDIAN('Bred Heifers'!AS31:AT31))</f>
        <v>1162.5</v>
      </c>
      <c r="AO28" s="91">
        <f t="shared" si="1"/>
        <v>38559</v>
      </c>
      <c r="AP28" s="92">
        <f>IF('Bred Heifers'!G31=0, NA(),MEDIAN('Bred Heifers'!G31:H31))</f>
        <v>1650</v>
      </c>
      <c r="AQ28" s="92">
        <f>IF('Bred Heifers'!M31=0, NA(),MEDIAN('Bred Heifers'!M31:N31))</f>
        <v>1487.5</v>
      </c>
      <c r="AR28" s="92" t="e">
        <f>IF('Bred Heifers'!S31=0, NA(),MEDIAN('Bred Heifers'!S31:T31))</f>
        <v>#N/A</v>
      </c>
      <c r="AS28" s="92" t="e">
        <f>IF('Bred Heifers'!Y31=0, NA(),MEDIAN('Bred Heifers'!Y31:Z31))</f>
        <v>#N/A</v>
      </c>
      <c r="AU28" s="91">
        <f t="shared" si="2"/>
        <v>38559</v>
      </c>
      <c r="AV28" s="92">
        <f>IF('Bred Heifers'!AE31=0, NA(),MEDIAN('Bred Heifers'!AE31:AF31))</f>
        <v>1925</v>
      </c>
      <c r="AW28" s="92">
        <f>IF('Bred Heifers'!AK31=0, NA(),MEDIAN('Bred Heifers'!AK31:AL31))</f>
        <v>1562.5</v>
      </c>
      <c r="AX28" s="93">
        <f>IF('Bred Heifers'!AQ31=0, NA(),MEDIAN('Bred Heifers'!AQ31:AR31))</f>
        <v>1022.5</v>
      </c>
      <c r="AY28" s="93" t="e">
        <f>IF('Bred Heifers'!AW31=0, NA(),MEDIAN('Bred Heifers'!AW31:AX31))</f>
        <v>#N/A</v>
      </c>
    </row>
    <row r="29" spans="29:51" x14ac:dyDescent="0.2">
      <c r="AC29" s="91">
        <f>'Bred Heifers'!A32</f>
        <v>38587</v>
      </c>
      <c r="AD29" s="92">
        <f>IF('Bred Heifers'!C32=0, NA(),MEDIAN('Bred Heifers'!C32:D32))</f>
        <v>2187.5</v>
      </c>
      <c r="AE29" s="92">
        <f>IF('Bred Heifers'!I32=0, NA(),MEDIAN('Bred Heifers'!I32:J32))</f>
        <v>1825</v>
      </c>
      <c r="AF29" s="92">
        <f>IF('Bred Heifers'!O32=0, NA(),MEDIAN('Bred Heifers'!O32:P32))</f>
        <v>1537.5</v>
      </c>
      <c r="AG29" s="92">
        <f>IF('Bred Heifers'!U32=0, NA(),MEDIAN('Bred Heifers'!U32:V32))</f>
        <v>1175</v>
      </c>
      <c r="AI29" s="91">
        <f t="shared" si="0"/>
        <v>38587</v>
      </c>
      <c r="AJ29" s="92">
        <f>IF('Bred Heifers'!AA32=0, NA(),MEDIAN('Bred Heifers'!AA32:AB32))</f>
        <v>2087.5</v>
      </c>
      <c r="AK29" s="92">
        <f>IF('Bred Heifers'!AG32=0, NA(),MEDIAN('Bred Heifers'!AG32:AH32))</f>
        <v>1805</v>
      </c>
      <c r="AL29" s="93">
        <f>IF('Bred Heifers'!AM32=0, NA(),MEDIAN('Bred Heifers'!AM32:AN32))</f>
        <v>1500</v>
      </c>
      <c r="AM29" s="93">
        <f>IF('Bred Heifers'!AS32=0, NA(),MEDIAN('Bred Heifers'!AS32:AT32))</f>
        <v>1060</v>
      </c>
      <c r="AO29" s="91">
        <f t="shared" si="1"/>
        <v>38587</v>
      </c>
      <c r="AP29" s="92">
        <f>IF('Bred Heifers'!G32=0, NA(),MEDIAN('Bred Heifers'!G32:H32))</f>
        <v>1962.5</v>
      </c>
      <c r="AQ29" s="92">
        <f>IF('Bred Heifers'!M32=0, NA(),MEDIAN('Bred Heifers'!M32:N32))</f>
        <v>1500</v>
      </c>
      <c r="AR29" s="92" t="e">
        <f>IF('Bred Heifers'!S32=0, NA(),MEDIAN('Bred Heifers'!S32:T32))</f>
        <v>#N/A</v>
      </c>
      <c r="AS29" s="92">
        <f>IF('Bred Heifers'!Y32=0, NA(),MEDIAN('Bred Heifers'!Y32:Z32))</f>
        <v>812.5</v>
      </c>
      <c r="AU29" s="91">
        <f t="shared" si="2"/>
        <v>38587</v>
      </c>
      <c r="AV29" s="92">
        <f>IF('Bred Heifers'!AE32=0, NA(),MEDIAN('Bred Heifers'!AE32:AF32))</f>
        <v>1737.5</v>
      </c>
      <c r="AW29" s="92">
        <f>IF('Bred Heifers'!AK32=0, NA(),MEDIAN('Bred Heifers'!AK32:AL32))</f>
        <v>1512.5</v>
      </c>
      <c r="AX29" s="93">
        <f>IF('Bred Heifers'!AQ32=0, NA(),MEDIAN('Bred Heifers'!AQ32:AR32))</f>
        <v>1162.5</v>
      </c>
      <c r="AY29" s="93">
        <f>IF('Bred Heifers'!AW32=0, NA(),MEDIAN('Bred Heifers'!AW32:AX32))</f>
        <v>737.5</v>
      </c>
    </row>
    <row r="30" spans="29:51" x14ac:dyDescent="0.2">
      <c r="AC30" s="91">
        <f>'Bred Heifers'!A33</f>
        <v>38622</v>
      </c>
      <c r="AD30" s="92">
        <f>IF('Bred Heifers'!C33=0, NA(),MEDIAN('Bred Heifers'!C33:D33))</f>
        <v>2125</v>
      </c>
      <c r="AE30" s="92">
        <f>IF('Bred Heifers'!I33=0, NA(),MEDIAN('Bred Heifers'!I33:J33))</f>
        <v>1795</v>
      </c>
      <c r="AF30" s="92">
        <f>IF('Bred Heifers'!O33=0, NA(),MEDIAN('Bred Heifers'!O33:P33))</f>
        <v>1567.5</v>
      </c>
      <c r="AG30" s="92">
        <f>IF('Bred Heifers'!U33=0, NA(),MEDIAN('Bred Heifers'!U33:V33))</f>
        <v>965</v>
      </c>
      <c r="AI30" s="91">
        <f t="shared" si="0"/>
        <v>38622</v>
      </c>
      <c r="AJ30" s="92">
        <f>IF('Bred Heifers'!AA33=0, NA(),MEDIAN('Bred Heifers'!AA33:AB33))</f>
        <v>2152.5</v>
      </c>
      <c r="AK30" s="92">
        <f>IF('Bred Heifers'!AG33=0, NA(),MEDIAN('Bred Heifers'!AG33:AH33))</f>
        <v>1767.5</v>
      </c>
      <c r="AL30" s="93">
        <f>IF('Bred Heifers'!AM33=0, NA(),MEDIAN('Bred Heifers'!AM33:AN33))</f>
        <v>1400</v>
      </c>
      <c r="AM30" s="93">
        <f>IF('Bred Heifers'!AS33=0, NA(),MEDIAN('Bred Heifers'!AS33:AT33))</f>
        <v>932.5</v>
      </c>
      <c r="AO30" s="91">
        <f t="shared" si="1"/>
        <v>38622</v>
      </c>
      <c r="AP30" s="92">
        <f>IF('Bred Heifers'!G33=0, NA(),MEDIAN('Bred Heifers'!G33:H33))</f>
        <v>1862.5</v>
      </c>
      <c r="AQ30" s="92">
        <f>IF('Bred Heifers'!M33=0, NA(),MEDIAN('Bred Heifers'!M33:N33))</f>
        <v>1515</v>
      </c>
      <c r="AR30" s="92">
        <f>IF('Bred Heifers'!S33=0, NA(),MEDIAN('Bred Heifers'!S33:T33))</f>
        <v>1122.5</v>
      </c>
      <c r="AS30" s="92" t="e">
        <f>IF('Bred Heifers'!Y33=0, NA(),MEDIAN('Bred Heifers'!Y33:Z33))</f>
        <v>#N/A</v>
      </c>
      <c r="AU30" s="91">
        <f t="shared" si="2"/>
        <v>38622</v>
      </c>
      <c r="AV30" s="92">
        <f>IF('Bred Heifers'!AE33=0, NA(),MEDIAN('Bred Heifers'!AE33:AF33))</f>
        <v>1837.5</v>
      </c>
      <c r="AW30" s="92">
        <f>IF('Bred Heifers'!AK33=0, NA(),MEDIAN('Bred Heifers'!AK33:AL33))</f>
        <v>1637.5</v>
      </c>
      <c r="AX30" s="93">
        <f>IF('Bred Heifers'!AQ33=0, NA(),MEDIAN('Bred Heifers'!AQ33:AR33))</f>
        <v>1212.5</v>
      </c>
      <c r="AY30" s="93">
        <f>IF('Bred Heifers'!AW33=0, NA(),MEDIAN('Bred Heifers'!AW33:AX33))</f>
        <v>787.5</v>
      </c>
    </row>
    <row r="31" spans="29:51" x14ac:dyDescent="0.2">
      <c r="AC31" s="91">
        <f>'Bred Heifers'!A34</f>
        <v>38650</v>
      </c>
      <c r="AD31" s="92">
        <f>IF('Bred Heifers'!C34=0, NA(),MEDIAN('Bred Heifers'!C34:D34))</f>
        <v>2125</v>
      </c>
      <c r="AE31" s="92">
        <f>IF('Bred Heifers'!I34=0, NA(),MEDIAN('Bred Heifers'!I34:J34))</f>
        <v>1830</v>
      </c>
      <c r="AF31" s="92">
        <f>IF('Bred Heifers'!O34=0, NA(),MEDIAN('Bred Heifers'!O34:P34))</f>
        <v>1495</v>
      </c>
      <c r="AG31" s="92">
        <f>IF('Bred Heifers'!U34=0, NA(),MEDIAN('Bred Heifers'!U34:V34))</f>
        <v>1087.5</v>
      </c>
      <c r="AI31" s="91">
        <f t="shared" si="0"/>
        <v>38650</v>
      </c>
      <c r="AJ31" s="92">
        <f>IF('Bred Heifers'!AA34=0, NA(),MEDIAN('Bred Heifers'!AA34:AB34))</f>
        <v>2075</v>
      </c>
      <c r="AK31" s="92">
        <f>IF('Bred Heifers'!AG34=0, NA(),MEDIAN('Bred Heifers'!AG34:AH34))</f>
        <v>1755</v>
      </c>
      <c r="AL31" s="93">
        <f>IF('Bred Heifers'!AM34=0, NA(),MEDIAN('Bred Heifers'!AM34:AN34))</f>
        <v>1417.5</v>
      </c>
      <c r="AM31" s="93">
        <f>IF('Bred Heifers'!AS34=0, NA(),MEDIAN('Bred Heifers'!AS34:AT34))</f>
        <v>805</v>
      </c>
      <c r="AO31" s="91">
        <f t="shared" si="1"/>
        <v>38650</v>
      </c>
      <c r="AP31" s="92">
        <f>IF('Bred Heifers'!G34=0, NA(),MEDIAN('Bred Heifers'!G34:H34))</f>
        <v>1792.5</v>
      </c>
      <c r="AQ31" s="92">
        <f>IF('Bred Heifers'!M34=0, NA(),MEDIAN('Bred Heifers'!M34:N34))</f>
        <v>1515</v>
      </c>
      <c r="AR31" s="92">
        <f>IF('Bred Heifers'!S34=0, NA(),MEDIAN('Bred Heifers'!S34:T34))</f>
        <v>1092.5</v>
      </c>
      <c r="AS31" s="92" t="e">
        <f>IF('Bred Heifers'!Y34=0, NA(),MEDIAN('Bred Heifers'!Y34:Z34))</f>
        <v>#N/A</v>
      </c>
      <c r="AU31" s="91">
        <f t="shared" si="2"/>
        <v>38650</v>
      </c>
      <c r="AV31" s="92" t="e">
        <f>IF('Bred Heifers'!AE34=0, NA(),MEDIAN('Bred Heifers'!AE34:AF34))</f>
        <v>#N/A</v>
      </c>
      <c r="AW31" s="92">
        <f>IF('Bred Heifers'!AK34=0, NA(),MEDIAN('Bred Heifers'!AK34:AL34))</f>
        <v>1442.5</v>
      </c>
      <c r="AX31" s="93">
        <f>IF('Bred Heifers'!AQ34=0, NA(),MEDIAN('Bred Heifers'!AQ34:AR34))</f>
        <v>1060</v>
      </c>
      <c r="AY31" s="93">
        <f>IF('Bred Heifers'!AW34=0, NA(),MEDIAN('Bred Heifers'!AW34:AX34))</f>
        <v>800</v>
      </c>
    </row>
    <row r="32" spans="29:51" x14ac:dyDescent="0.2">
      <c r="AC32" s="91">
        <f>'Bred Heifers'!A35</f>
        <v>38678</v>
      </c>
      <c r="AD32" s="92">
        <f>IF('Bred Heifers'!C35=0, NA(),MEDIAN('Bred Heifers'!C35:D35))</f>
        <v>2125</v>
      </c>
      <c r="AE32" s="92">
        <f>IF('Bred Heifers'!I35=0, NA(),MEDIAN('Bred Heifers'!I35:J35))</f>
        <v>1805</v>
      </c>
      <c r="AF32" s="92">
        <f>IF('Bred Heifers'!O35=0, NA(),MEDIAN('Bred Heifers'!O35:P35))</f>
        <v>1337.5</v>
      </c>
      <c r="AG32" s="92">
        <f>IF('Bred Heifers'!U35=0, NA(),MEDIAN('Bred Heifers'!U35:V35))</f>
        <v>992.5</v>
      </c>
      <c r="AI32" s="91">
        <f t="shared" si="0"/>
        <v>38678</v>
      </c>
      <c r="AJ32" s="92">
        <f>IF('Bred Heifers'!AA35=0, NA(),MEDIAN('Bred Heifers'!AA35:AB35))</f>
        <v>2162.5</v>
      </c>
      <c r="AK32" s="92">
        <f>IF('Bred Heifers'!AG35=0, NA(),MEDIAN('Bred Heifers'!AG35:AH35))</f>
        <v>1767.5</v>
      </c>
      <c r="AL32" s="93">
        <f>IF('Bred Heifers'!AM35=0, NA(),MEDIAN('Bred Heifers'!AM35:AN35))</f>
        <v>1375</v>
      </c>
      <c r="AM32" s="93">
        <f>IF('Bred Heifers'!AS35=0, NA(),MEDIAN('Bred Heifers'!AS35:AT35))</f>
        <v>975</v>
      </c>
      <c r="AO32" s="91">
        <f t="shared" si="1"/>
        <v>38678</v>
      </c>
      <c r="AP32" s="92" t="e">
        <f>IF('Bred Heifers'!G35=0, NA(),MEDIAN('Bred Heifers'!G35:H35))</f>
        <v>#N/A</v>
      </c>
      <c r="AQ32" s="92">
        <f>IF('Bred Heifers'!M35=0, NA(),MEDIAN('Bred Heifers'!M35:N35))</f>
        <v>1475</v>
      </c>
      <c r="AR32" s="92" t="e">
        <f>IF('Bred Heifers'!S35=0, NA(),MEDIAN('Bred Heifers'!S35:T35))</f>
        <v>#N/A</v>
      </c>
      <c r="AS32" s="92" t="e">
        <f>IF('Bred Heifers'!Y35=0, NA(),MEDIAN('Bred Heifers'!Y35:Z35))</f>
        <v>#N/A</v>
      </c>
      <c r="AU32" s="91">
        <f t="shared" si="2"/>
        <v>38678</v>
      </c>
      <c r="AV32" s="92" t="e">
        <f>IF('Bred Heifers'!AE35=0, NA(),MEDIAN('Bred Heifers'!AE35:AF35))</f>
        <v>#N/A</v>
      </c>
      <c r="AW32" s="92">
        <f>IF('Bred Heifers'!AK35=0, NA(),MEDIAN('Bred Heifers'!AK35:AL35))</f>
        <v>1525</v>
      </c>
      <c r="AX32" s="93">
        <f>IF('Bred Heifers'!AQ35=0, NA(),MEDIAN('Bred Heifers'!AQ35:AR35))</f>
        <v>1052.5</v>
      </c>
      <c r="AY32" s="93" t="e">
        <f>IF('Bred Heifers'!AW35=0, NA(),MEDIAN('Bred Heifers'!AW35:AX35))</f>
        <v>#N/A</v>
      </c>
    </row>
    <row r="33" spans="29:51" x14ac:dyDescent="0.2">
      <c r="AC33" s="91">
        <f>'Bred Heifers'!A36</f>
        <v>38741</v>
      </c>
      <c r="AD33" s="92">
        <f>IF('Bred Heifers'!C36=0, NA(),MEDIAN('Bred Heifers'!C36:D36))</f>
        <v>2187.5</v>
      </c>
      <c r="AE33" s="92">
        <f>IF('Bred Heifers'!I36=0, NA(),MEDIAN('Bred Heifers'!I36:J36))</f>
        <v>1845</v>
      </c>
      <c r="AF33" s="92">
        <f>IF('Bred Heifers'!O36=0, NA(),MEDIAN('Bred Heifers'!O36:P36))</f>
        <v>1540</v>
      </c>
      <c r="AG33" s="92">
        <f>IF('Bred Heifers'!U36=0, NA(),MEDIAN('Bred Heifers'!U36:V36))</f>
        <v>1130</v>
      </c>
      <c r="AI33" s="91">
        <f t="shared" si="0"/>
        <v>38741</v>
      </c>
      <c r="AJ33" s="92">
        <f>IF('Bred Heifers'!AA36=0, NA(),MEDIAN('Bred Heifers'!AA36:AB36))</f>
        <v>2112.5</v>
      </c>
      <c r="AK33" s="92">
        <f>IF('Bred Heifers'!AG36=0, NA(),MEDIAN('Bred Heifers'!AG36:AH36))</f>
        <v>1762.5</v>
      </c>
      <c r="AL33" s="93">
        <f>IF('Bred Heifers'!AM36=0, NA(),MEDIAN('Bred Heifers'!AM36:AN36))</f>
        <v>1305</v>
      </c>
      <c r="AM33" s="93">
        <f>IF('Bred Heifers'!AS36=0, NA(),MEDIAN('Bred Heifers'!AS36:AT36))</f>
        <v>950</v>
      </c>
      <c r="AO33" s="91">
        <f t="shared" si="1"/>
        <v>38741</v>
      </c>
      <c r="AP33" s="92">
        <f>IF('Bred Heifers'!G36=0, NA(),MEDIAN('Bred Heifers'!G36:H36))</f>
        <v>1975</v>
      </c>
      <c r="AQ33" s="92">
        <f>IF('Bred Heifers'!M36=0, NA(),MEDIAN('Bred Heifers'!M36:N36))</f>
        <v>1412.5</v>
      </c>
      <c r="AR33" s="92">
        <f>IF('Bred Heifers'!S36=0, NA(),MEDIAN('Bred Heifers'!S36:T36))</f>
        <v>1100</v>
      </c>
      <c r="AS33" s="92">
        <f>IF('Bred Heifers'!Y36=0, NA(),MEDIAN('Bred Heifers'!Y36:Z36))</f>
        <v>700</v>
      </c>
      <c r="AU33" s="91">
        <f t="shared" si="2"/>
        <v>38741</v>
      </c>
      <c r="AV33" s="92">
        <f>IF('Bred Heifers'!AE36=0, NA(),MEDIAN('Bred Heifers'!AE36:AF36))</f>
        <v>1862.5</v>
      </c>
      <c r="AW33" s="92">
        <f>IF('Bred Heifers'!AK36=0, NA(),MEDIAN('Bred Heifers'!AK36:AL36))</f>
        <v>1500</v>
      </c>
      <c r="AX33" s="93">
        <f>IF('Bred Heifers'!AQ36=0, NA(),MEDIAN('Bred Heifers'!AQ36:AR36))</f>
        <v>990</v>
      </c>
      <c r="AY33" s="93" t="e">
        <f>IF('Bred Heifers'!AW36=0, NA(),MEDIAN('Bred Heifers'!AW36:AX36))</f>
        <v>#N/A</v>
      </c>
    </row>
    <row r="34" spans="29:51" x14ac:dyDescent="0.2">
      <c r="AC34" s="91">
        <f>'Bred Heifers'!A37</f>
        <v>38776</v>
      </c>
      <c r="AD34" s="92">
        <f>IF('Bred Heifers'!C37=0, NA(),MEDIAN('Bred Heifers'!C37:D37))</f>
        <v>1975</v>
      </c>
      <c r="AE34" s="92">
        <f>IF('Bred Heifers'!I37=0, NA(),MEDIAN('Bred Heifers'!I37:J37))</f>
        <v>1745</v>
      </c>
      <c r="AF34" s="92">
        <f>IF('Bred Heifers'!O37=0, NA(),MEDIAN('Bred Heifers'!O37:P37))</f>
        <v>1392.5</v>
      </c>
      <c r="AG34" s="92">
        <f>IF('Bred Heifers'!U37=0, NA(),MEDIAN('Bred Heifers'!U37:V37))</f>
        <v>862.5</v>
      </c>
      <c r="AI34" s="91">
        <f t="shared" si="0"/>
        <v>38776</v>
      </c>
      <c r="AJ34" s="92">
        <f>IF('Bred Heifers'!AA37=0, NA(),MEDIAN('Bred Heifers'!AA37:AB37))</f>
        <v>2012.5</v>
      </c>
      <c r="AK34" s="92">
        <f>IF('Bred Heifers'!AG37=0, NA(),MEDIAN('Bred Heifers'!AG37:AH37))</f>
        <v>1592.5</v>
      </c>
      <c r="AL34" s="93">
        <f>IF('Bred Heifers'!AM37=0, NA(),MEDIAN('Bred Heifers'!AM37:AN37))</f>
        <v>1100</v>
      </c>
      <c r="AM34" s="94">
        <f>IF('Bred Heifers'!AS37=0, NA(),MEDIAN('Bred Heifers'!AS37:AT37))</f>
        <v>837.5</v>
      </c>
      <c r="AO34" s="91">
        <f t="shared" si="1"/>
        <v>38776</v>
      </c>
      <c r="AP34" s="92">
        <f>IF('Bred Heifers'!G37=0, NA(),MEDIAN('Bred Heifers'!G37:H37))</f>
        <v>1830</v>
      </c>
      <c r="AQ34" s="92">
        <f>IF('Bred Heifers'!M37=0, NA(),MEDIAN('Bred Heifers'!M37:N37))</f>
        <v>1430</v>
      </c>
      <c r="AR34" s="92">
        <f>IF('Bred Heifers'!S37=0, NA(),MEDIAN('Bred Heifers'!S37:T37))</f>
        <v>1050</v>
      </c>
      <c r="AS34" s="92">
        <f>IF('Bred Heifers'!Y37=0, NA(),MEDIAN('Bred Heifers'!Y37:Z37))</f>
        <v>737.5</v>
      </c>
      <c r="AU34" s="91">
        <f t="shared" si="2"/>
        <v>38776</v>
      </c>
      <c r="AV34" s="92">
        <f>IF('Bred Heifers'!AE37=0, NA(),MEDIAN('Bred Heifers'!AE37:AF37))</f>
        <v>1660</v>
      </c>
      <c r="AW34" s="92">
        <f>IF('Bred Heifers'!AK37=0, NA(),MEDIAN('Bred Heifers'!AK37:AL37))</f>
        <v>1400</v>
      </c>
      <c r="AX34" s="93">
        <f>IF('Bred Heifers'!AQ37=0, NA(),MEDIAN('Bred Heifers'!AQ37:AR37))</f>
        <v>1100</v>
      </c>
      <c r="AY34" s="93">
        <f>IF('Bred Heifers'!AW37=0, NA(),MEDIAN('Bred Heifers'!AW37:AX37))</f>
        <v>667.5</v>
      </c>
    </row>
    <row r="35" spans="29:51" x14ac:dyDescent="0.2">
      <c r="AC35" s="91">
        <f>'Bred Heifers'!A38</f>
        <v>38804</v>
      </c>
      <c r="AD35" s="92">
        <f>IF('Bred Heifers'!C38=0, NA(),MEDIAN('Bred Heifers'!C38:D38))</f>
        <v>2020</v>
      </c>
      <c r="AE35" s="92">
        <f>IF('Bred Heifers'!I38=0, NA(),MEDIAN('Bred Heifers'!I38:J38))</f>
        <v>1785</v>
      </c>
      <c r="AF35" s="92">
        <f>IF('Bred Heifers'!O38=0, NA(),MEDIAN('Bred Heifers'!O38:P38))</f>
        <v>1250</v>
      </c>
      <c r="AG35" s="92">
        <f>IF('Bred Heifers'!U38=0, NA(),MEDIAN('Bred Heifers'!U38:V38))</f>
        <v>925</v>
      </c>
      <c r="AI35" s="91">
        <f t="shared" si="0"/>
        <v>38804</v>
      </c>
      <c r="AJ35" s="92" t="e">
        <f>IF('Bred Heifers'!AA38=0, NA(),MEDIAN('Bred Heifers'!AA38:AB38))</f>
        <v>#N/A</v>
      </c>
      <c r="AK35" s="92">
        <f>IF('Bred Heifers'!AG38=0, NA(),MEDIAN('Bred Heifers'!AG38:AH38))</f>
        <v>1735</v>
      </c>
      <c r="AL35" s="93">
        <f>IF('Bred Heifers'!AM38=0, NA(),MEDIAN('Bred Heifers'!AM38:AN38))</f>
        <v>1305</v>
      </c>
      <c r="AM35" s="93">
        <f>IF('Bred Heifers'!AS38=0, NA(),MEDIAN('Bred Heifers'!AS38:AT38))</f>
        <v>875</v>
      </c>
      <c r="AO35" s="91">
        <f t="shared" si="1"/>
        <v>38804</v>
      </c>
      <c r="AP35" s="92" t="e">
        <f>IF('Bred Heifers'!G38=0, NA(),MEDIAN('Bred Heifers'!G38:H38))</f>
        <v>#N/A</v>
      </c>
      <c r="AQ35" s="92">
        <f>IF('Bred Heifers'!M38=0, NA(),MEDIAN('Bred Heifers'!M38:N38))</f>
        <v>1710</v>
      </c>
      <c r="AR35" s="92">
        <f>IF('Bred Heifers'!S38=0, NA(),MEDIAN('Bred Heifers'!S38:T38))</f>
        <v>1200</v>
      </c>
      <c r="AS35" s="92">
        <f>IF('Bred Heifers'!Y38=0, NA(),MEDIAN('Bred Heifers'!Y38:Z38))</f>
        <v>900</v>
      </c>
      <c r="AU35" s="91">
        <f t="shared" si="2"/>
        <v>38804</v>
      </c>
      <c r="AV35" s="92" t="e">
        <f>IF('Bred Heifers'!AE38=0, NA(),MEDIAN('Bred Heifers'!AE38:AF38))</f>
        <v>#N/A</v>
      </c>
      <c r="AW35" s="92">
        <f>IF('Bred Heifers'!AK38=0, NA(),MEDIAN('Bred Heifers'!AK38:AL38))</f>
        <v>1675</v>
      </c>
      <c r="AX35" s="93">
        <f>IF('Bred Heifers'!AQ38=0, NA(),MEDIAN('Bred Heifers'!AQ38:AR38))</f>
        <v>1200</v>
      </c>
      <c r="AY35" s="93">
        <f>IF('Bred Heifers'!AW38=0, NA(),MEDIAN('Bred Heifers'!AW38:AX38))</f>
        <v>850</v>
      </c>
    </row>
    <row r="36" spans="29:51" x14ac:dyDescent="0.2">
      <c r="AC36" s="91">
        <f>'Bred Heifers'!A39</f>
        <v>38832</v>
      </c>
      <c r="AD36" s="92">
        <f>IF('Bred Heifers'!C39=0, NA(),MEDIAN('Bred Heifers'!C39:D39))</f>
        <v>1762.5</v>
      </c>
      <c r="AE36" s="92">
        <f>IF('Bred Heifers'!I39=0, NA(),MEDIAN('Bred Heifers'!I39:J39))</f>
        <v>1405</v>
      </c>
      <c r="AF36" s="92">
        <f>IF('Bred Heifers'!O39=0, NA(),MEDIAN('Bred Heifers'!O39:P39))</f>
        <v>1000</v>
      </c>
      <c r="AG36" s="92">
        <f>IF('Bred Heifers'!U39=0, NA(),MEDIAN('Bred Heifers'!U39:V39))</f>
        <v>817.5</v>
      </c>
      <c r="AI36" s="91">
        <f t="shared" si="0"/>
        <v>38832</v>
      </c>
      <c r="AJ36" s="92">
        <f>IF('Bred Heifers'!AA39=0, NA(),MEDIAN('Bred Heifers'!AA39:AB39))</f>
        <v>1850</v>
      </c>
      <c r="AK36" s="92">
        <f>IF('Bred Heifers'!AG39=0, NA(),MEDIAN('Bred Heifers'!AG39:AH39))</f>
        <v>1437.5</v>
      </c>
      <c r="AL36" s="93">
        <f>IF('Bred Heifers'!AM39=0, NA(),MEDIAN('Bred Heifers'!AM39:AN39))</f>
        <v>950</v>
      </c>
      <c r="AM36" s="93">
        <f>IF('Bred Heifers'!AS39=0, NA(),MEDIAN('Bred Heifers'!AS39:AT39))</f>
        <v>675</v>
      </c>
      <c r="AO36" s="91">
        <f t="shared" si="1"/>
        <v>38832</v>
      </c>
      <c r="AP36" s="92" t="e">
        <f>IF('Bred Heifers'!G39=0, NA(),MEDIAN('Bred Heifers'!G39:H39))</f>
        <v>#N/A</v>
      </c>
      <c r="AQ36" s="92">
        <f>IF('Bred Heifers'!M39=0, NA(),MEDIAN('Bred Heifers'!M39:N39))</f>
        <v>1165</v>
      </c>
      <c r="AR36" s="92">
        <f>IF('Bred Heifers'!S39=0, NA(),MEDIAN('Bred Heifers'!S39:T39))</f>
        <v>910</v>
      </c>
      <c r="AS36" s="92">
        <f>IF('Bred Heifers'!Y39=0, NA(),MEDIAN('Bred Heifers'!Y39:Z39))</f>
        <v>640</v>
      </c>
      <c r="AU36" s="91">
        <f t="shared" si="2"/>
        <v>38832</v>
      </c>
      <c r="AV36" s="92">
        <f>IF('Bred Heifers'!AE39=0, NA(),MEDIAN('Bred Heifers'!AE39:AF39))</f>
        <v>1445</v>
      </c>
      <c r="AW36" s="92">
        <f>IF('Bred Heifers'!AK39=0, NA(),MEDIAN('Bred Heifers'!AK39:AL39))</f>
        <v>1045</v>
      </c>
      <c r="AX36" s="93">
        <f>IF('Bred Heifers'!AQ39=0, NA(),MEDIAN('Bred Heifers'!AQ39:AR39))</f>
        <v>817.5</v>
      </c>
      <c r="AY36" s="93">
        <f>IF('Bred Heifers'!AW39=0, NA(),MEDIAN('Bred Heifers'!AW39:AX39))</f>
        <v>585</v>
      </c>
    </row>
    <row r="37" spans="29:51" x14ac:dyDescent="0.2">
      <c r="AC37" s="91">
        <f>'Bred Heifers'!A40</f>
        <v>38860</v>
      </c>
      <c r="AD37" s="92">
        <f>IF('Bred Heifers'!C40=0, NA(),MEDIAN('Bred Heifers'!C40:D40))</f>
        <v>1700</v>
      </c>
      <c r="AE37" s="92">
        <f>IF('Bred Heifers'!I40=0, NA(),MEDIAN('Bred Heifers'!I40:J40))</f>
        <v>1497.5</v>
      </c>
      <c r="AF37" s="92">
        <f>IF('Bred Heifers'!O40=0, NA(),MEDIAN('Bred Heifers'!O40:P40))</f>
        <v>1220</v>
      </c>
      <c r="AG37" s="92">
        <f>IF('Bred Heifers'!U40=0, NA(),MEDIAN('Bred Heifers'!U40:V40))</f>
        <v>787.5</v>
      </c>
      <c r="AI37" s="91">
        <f t="shared" si="0"/>
        <v>38860</v>
      </c>
      <c r="AJ37" s="92">
        <f>IF('Bred Heifers'!AA40=0, NA(),MEDIAN('Bred Heifers'!AA40:AB40))</f>
        <v>1805</v>
      </c>
      <c r="AK37" s="92">
        <f>IF('Bred Heifers'!AG40=0, NA(),MEDIAN('Bred Heifers'!AG40:AH40))</f>
        <v>1510</v>
      </c>
      <c r="AL37" s="93">
        <f>IF('Bred Heifers'!AM40=0, NA(),MEDIAN('Bred Heifers'!AM40:AN40))</f>
        <v>1087.5</v>
      </c>
      <c r="AM37" s="93">
        <f>IF('Bred Heifers'!AS40=0, NA(),MEDIAN('Bred Heifers'!AS40:AT40))</f>
        <v>760</v>
      </c>
      <c r="AO37" s="91">
        <f t="shared" si="1"/>
        <v>38860</v>
      </c>
      <c r="AP37" s="92">
        <f>IF('Bred Heifers'!G40=0, NA(),MEDIAN('Bred Heifers'!G40:H40))</f>
        <v>1405</v>
      </c>
      <c r="AQ37" s="92">
        <f>IF('Bred Heifers'!M40=0, NA(),MEDIAN('Bred Heifers'!M40:N40))</f>
        <v>1045</v>
      </c>
      <c r="AR37" s="92" t="e">
        <f>IF('Bred Heifers'!S40=0, NA(),MEDIAN('Bred Heifers'!S40:T40))</f>
        <v>#N/A</v>
      </c>
      <c r="AS37" s="92" t="e">
        <f>IF('Bred Heifers'!Y40=0, NA(),MEDIAN('Bred Heifers'!Y40:Z40))</f>
        <v>#N/A</v>
      </c>
      <c r="AU37" s="91">
        <f t="shared" si="2"/>
        <v>38860</v>
      </c>
      <c r="AV37" s="92" t="e">
        <f>IF('Bred Heifers'!AE40=0, NA(),MEDIAN('Bred Heifers'!AE40:AF40))</f>
        <v>#N/A</v>
      </c>
      <c r="AW37" s="92">
        <f>IF('Bred Heifers'!AK40=0, NA(),MEDIAN('Bred Heifers'!AK40:AL40))</f>
        <v>960</v>
      </c>
      <c r="AX37" s="93">
        <f>IF('Bred Heifers'!AQ40=0, NA(),MEDIAN('Bred Heifers'!AQ40:AR40))</f>
        <v>827.5</v>
      </c>
      <c r="AY37" s="93" t="e">
        <f>IF('Bred Heifers'!AW40=0, NA(),MEDIAN('Bred Heifers'!AW40:AX40))</f>
        <v>#N/A</v>
      </c>
    </row>
    <row r="38" spans="29:51" x14ac:dyDescent="0.2">
      <c r="AC38" s="91">
        <f>'Bred Heifers'!A41</f>
        <v>38895</v>
      </c>
      <c r="AD38" s="92">
        <f>IF('Bred Heifers'!C41=0, NA(),MEDIAN('Bred Heifers'!C41:D41))</f>
        <v>1825</v>
      </c>
      <c r="AE38" s="92">
        <f>IF('Bred Heifers'!I41=0, NA(),MEDIAN('Bred Heifers'!I41:J41))</f>
        <v>1637.5</v>
      </c>
      <c r="AF38" s="92">
        <f>IF('Bred Heifers'!O41=0, NA(),MEDIAN('Bred Heifers'!O41:P41))</f>
        <v>1340</v>
      </c>
      <c r="AG38" s="92">
        <f>IF('Bred Heifers'!U41=0, NA(),MEDIAN('Bred Heifers'!U41:V41))</f>
        <v>952.5</v>
      </c>
      <c r="AI38" s="91">
        <f t="shared" si="0"/>
        <v>38895</v>
      </c>
      <c r="AJ38" s="92">
        <f>IF('Bred Heifers'!AA41=0, NA(),MEDIAN('Bred Heifers'!AA41:AB41))</f>
        <v>1812.5</v>
      </c>
      <c r="AK38" s="92">
        <f>IF('Bred Heifers'!AG41=0, NA(),MEDIAN('Bred Heifers'!AG41:AH41))</f>
        <v>1625</v>
      </c>
      <c r="AL38" s="93">
        <f>IF('Bred Heifers'!AM41=0, NA(),MEDIAN('Bred Heifers'!AM41:AN41))</f>
        <v>1200</v>
      </c>
      <c r="AM38" s="93">
        <f>IF('Bred Heifers'!AS41=0, NA(),MEDIAN('Bred Heifers'!AS41:AT41))</f>
        <v>830</v>
      </c>
      <c r="AO38" s="91">
        <f t="shared" si="1"/>
        <v>38895</v>
      </c>
      <c r="AP38" s="92" t="e">
        <f>IF('Bred Heifers'!G41=0, NA(),MEDIAN('Bred Heifers'!G41:H41))</f>
        <v>#N/A</v>
      </c>
      <c r="AQ38" s="92">
        <f>IF('Bred Heifers'!M41=0, NA(),MEDIAN('Bred Heifers'!M41:N41))</f>
        <v>1350</v>
      </c>
      <c r="AR38" s="92">
        <f>IF('Bred Heifers'!S41=0, NA(),MEDIAN('Bred Heifers'!S41:T41))</f>
        <v>975</v>
      </c>
      <c r="AS38" s="92">
        <f>IF('Bred Heifers'!Y41=0, NA(),MEDIAN('Bred Heifers'!Y41:Z41))</f>
        <v>775</v>
      </c>
      <c r="AU38" s="91">
        <f t="shared" si="2"/>
        <v>38895</v>
      </c>
      <c r="AV38" s="92">
        <f>IF('Bred Heifers'!AE41=0, NA(),MEDIAN('Bred Heifers'!AE41:AF41))</f>
        <v>1450</v>
      </c>
      <c r="AW38" s="92">
        <f>IF('Bred Heifers'!AK41=0, NA(),MEDIAN('Bred Heifers'!AK41:AL41))</f>
        <v>1330</v>
      </c>
      <c r="AX38" s="93">
        <f>IF('Bred Heifers'!AQ41=0, NA(),MEDIAN('Bred Heifers'!AQ41:AR41))</f>
        <v>837.5</v>
      </c>
      <c r="AY38" s="93">
        <f>IF('Bred Heifers'!AW41=0, NA(),MEDIAN('Bred Heifers'!AW41:AX41))</f>
        <v>762.5</v>
      </c>
    </row>
    <row r="39" spans="29:51" x14ac:dyDescent="0.2">
      <c r="AC39" s="91">
        <f>'Bred Heifers'!A42</f>
        <v>38923</v>
      </c>
      <c r="AD39" s="92">
        <f>IF('Bred Heifers'!C42=0, NA(),MEDIAN('Bred Heifers'!C42:D42))</f>
        <v>1810</v>
      </c>
      <c r="AE39" s="92">
        <f>IF('Bred Heifers'!I42=0, NA(),MEDIAN('Bred Heifers'!I42:J42))</f>
        <v>1630</v>
      </c>
      <c r="AF39" s="92">
        <f>IF('Bred Heifers'!O42=0, NA(),MEDIAN('Bred Heifers'!O42:P42))</f>
        <v>1267.5</v>
      </c>
      <c r="AG39" s="92">
        <f>IF('Bred Heifers'!U42=0, NA(),MEDIAN('Bred Heifers'!U42:V42))</f>
        <v>950</v>
      </c>
      <c r="AI39" s="91">
        <f t="shared" si="0"/>
        <v>38923</v>
      </c>
      <c r="AJ39" s="92">
        <f>IF('Bred Heifers'!AA42=0, NA(),MEDIAN('Bred Heifers'!AA42:AB42))</f>
        <v>1810</v>
      </c>
      <c r="AK39" s="92">
        <f>IF('Bred Heifers'!AG42=0, NA(),MEDIAN('Bred Heifers'!AG42:AH42))</f>
        <v>1537.5</v>
      </c>
      <c r="AL39" s="93">
        <f>IF('Bred Heifers'!AM42=0, NA(),MEDIAN('Bred Heifers'!AM42:AN42))</f>
        <v>1150</v>
      </c>
      <c r="AM39" s="93">
        <f>IF('Bred Heifers'!AS42=0, NA(),MEDIAN('Bred Heifers'!AS42:AT42))</f>
        <v>762.5</v>
      </c>
      <c r="AO39" s="91">
        <f t="shared" si="1"/>
        <v>38923</v>
      </c>
      <c r="AP39" s="92" t="e">
        <f>IF('Bred Heifers'!G42=0, NA(),MEDIAN('Bred Heifers'!G42:H42))</f>
        <v>#N/A</v>
      </c>
      <c r="AQ39" s="92">
        <f>IF('Bred Heifers'!M42=0, NA(),MEDIAN('Bred Heifers'!M42:N42))</f>
        <v>1275</v>
      </c>
      <c r="AR39" s="92">
        <f>IF('Bred Heifers'!S42=0, NA(),MEDIAN('Bred Heifers'!S42:T42))</f>
        <v>975</v>
      </c>
      <c r="AS39" s="92">
        <f>IF('Bred Heifers'!Y42=0, NA(),MEDIAN('Bred Heifers'!Y42:Z42))</f>
        <v>752.5</v>
      </c>
      <c r="AU39" s="91">
        <f t="shared" si="2"/>
        <v>38923</v>
      </c>
      <c r="AV39" s="92">
        <f>IF('Bred Heifers'!AE42=0, NA(),MEDIAN('Bred Heifers'!AE42:AF42))</f>
        <v>1335</v>
      </c>
      <c r="AW39" s="92">
        <f>IF('Bred Heifers'!AK42=0, NA(),MEDIAN('Bred Heifers'!AK42:AL42))</f>
        <v>1162.5</v>
      </c>
      <c r="AX39" s="93">
        <f>IF('Bred Heifers'!AQ42=0, NA(),MEDIAN('Bred Heifers'!AQ42:AR42))</f>
        <v>950</v>
      </c>
      <c r="AY39" s="93">
        <f>IF('Bred Heifers'!AW42=0, NA(),MEDIAN('Bred Heifers'!AW42:AX42))</f>
        <v>700</v>
      </c>
    </row>
    <row r="40" spans="29:51" x14ac:dyDescent="0.2">
      <c r="AC40" s="91">
        <f>'Bred Heifers'!A43</f>
        <v>38951</v>
      </c>
      <c r="AD40" s="92">
        <f>IF('Bred Heifers'!C43=0, NA(),MEDIAN('Bred Heifers'!C43:D43))</f>
        <v>1950</v>
      </c>
      <c r="AE40" s="92">
        <f>IF('Bred Heifers'!I43=0, NA(),MEDIAN('Bred Heifers'!I43:J43))</f>
        <v>1650</v>
      </c>
      <c r="AF40" s="92">
        <f>IF('Bred Heifers'!O43=0, NA(),MEDIAN('Bred Heifers'!O43:P43))</f>
        <v>1305</v>
      </c>
      <c r="AG40" s="92">
        <f>IF('Bred Heifers'!U43=0, NA(),MEDIAN('Bred Heifers'!U43:V43))</f>
        <v>920</v>
      </c>
      <c r="AI40" s="91">
        <f t="shared" si="0"/>
        <v>38951</v>
      </c>
      <c r="AJ40" s="92">
        <f>IF('Bred Heifers'!AA43=0, NA(),MEDIAN('Bred Heifers'!AA43:AB43))</f>
        <v>1780</v>
      </c>
      <c r="AK40" s="92">
        <f>IF('Bred Heifers'!AG43=0, NA(),MEDIAN('Bred Heifers'!AG43:AH43))</f>
        <v>1607.5</v>
      </c>
      <c r="AL40" s="93">
        <f>IF('Bred Heifers'!AM43=0, NA(),MEDIAN('Bred Heifers'!AM43:AN43))</f>
        <v>1180</v>
      </c>
      <c r="AM40" s="93">
        <f>IF('Bred Heifers'!AS43=0, NA(),MEDIAN('Bred Heifers'!AS43:AT43))</f>
        <v>550</v>
      </c>
      <c r="AO40" s="91">
        <f t="shared" si="1"/>
        <v>38951</v>
      </c>
      <c r="AP40" s="92">
        <f>IF('Bred Heifers'!G43=0, NA(),MEDIAN('Bred Heifers'!G43:H43))</f>
        <v>1625</v>
      </c>
      <c r="AQ40" s="92">
        <f>IF('Bred Heifers'!M43=0, NA(),MEDIAN('Bred Heifers'!M43:N43))</f>
        <v>1425</v>
      </c>
      <c r="AR40" s="92">
        <f>IF('Bred Heifers'!S43=0, NA(),MEDIAN('Bred Heifers'!S43:T43))</f>
        <v>1112.5</v>
      </c>
      <c r="AS40" s="92">
        <f>IF('Bred Heifers'!Y43=0, NA(),MEDIAN('Bred Heifers'!Y43:Z43))</f>
        <v>777.5</v>
      </c>
      <c r="AU40" s="91">
        <f t="shared" si="2"/>
        <v>38951</v>
      </c>
      <c r="AV40" s="92">
        <f>IF('Bred Heifers'!AE43=0, NA(),MEDIAN('Bred Heifers'!AE43:AF43))</f>
        <v>1592.5</v>
      </c>
      <c r="AW40" s="92" t="e">
        <f>IF('Bred Heifers'!AK43=0, NA(),MEDIAN('Bred Heifers'!AK43:AL43))</f>
        <v>#N/A</v>
      </c>
      <c r="AX40" s="93">
        <f>IF('Bred Heifers'!AQ43=0, NA(),MEDIAN('Bred Heifers'!AQ43:AR43))</f>
        <v>930</v>
      </c>
      <c r="AY40" s="93" t="e">
        <f>IF('Bred Heifers'!AW43=0, NA(),MEDIAN('Bred Heifers'!AW43:AX43))</f>
        <v>#N/A</v>
      </c>
    </row>
    <row r="41" spans="29:51" x14ac:dyDescent="0.2">
      <c r="AC41" s="91">
        <f>'Bred Heifers'!A44</f>
        <v>38986</v>
      </c>
      <c r="AD41" s="92">
        <f>IF('Bred Heifers'!C44=0, NA(),MEDIAN('Bred Heifers'!C44:D44))</f>
        <v>1800</v>
      </c>
      <c r="AE41" s="92">
        <f>IF('Bred Heifers'!I44=0, NA(),MEDIAN('Bred Heifers'!I44:J44))</f>
        <v>1542.5</v>
      </c>
      <c r="AF41" s="92">
        <f>IF('Bred Heifers'!O44=0, NA(),MEDIAN('Bred Heifers'!O44:P44))</f>
        <v>1205</v>
      </c>
      <c r="AG41" s="92">
        <f>IF('Bred Heifers'!U44=0, NA(),MEDIAN('Bred Heifers'!U44:V44))</f>
        <v>812.5</v>
      </c>
      <c r="AI41" s="91">
        <f t="shared" si="0"/>
        <v>38986</v>
      </c>
      <c r="AJ41" s="92">
        <f>IF('Bred Heifers'!AA44=0, NA(),MEDIAN('Bred Heifers'!AA44:AB44))</f>
        <v>1750</v>
      </c>
      <c r="AK41" s="92">
        <f>IF('Bred Heifers'!AG44=0, NA(),MEDIAN('Bred Heifers'!AG44:AH44))</f>
        <v>1487.5</v>
      </c>
      <c r="AL41" s="93">
        <f>IF('Bred Heifers'!AM44=0, NA(),MEDIAN('Bred Heifers'!AM44:AN44))</f>
        <v>1130</v>
      </c>
      <c r="AM41" s="93">
        <f>IF('Bred Heifers'!AS44=0, NA(),MEDIAN('Bred Heifers'!AS44:AT44))</f>
        <v>787.5</v>
      </c>
      <c r="AO41" s="91">
        <f t="shared" si="1"/>
        <v>38986</v>
      </c>
      <c r="AP41" s="92">
        <f>IF('Bred Heifers'!G44=0, NA(),MEDIAN('Bred Heifers'!G44:H44))</f>
        <v>1575</v>
      </c>
      <c r="AQ41" s="92">
        <f>IF('Bred Heifers'!M44=0, NA(),MEDIAN('Bred Heifers'!M44:N44))</f>
        <v>1447.5</v>
      </c>
      <c r="AR41" s="92">
        <f>IF('Bred Heifers'!S44=0, NA(),MEDIAN('Bred Heifers'!S44:T44))</f>
        <v>1092.5</v>
      </c>
      <c r="AS41" s="92">
        <f>IF('Bred Heifers'!Y44=0, NA(),MEDIAN('Bred Heifers'!Y44:Z44))</f>
        <v>600</v>
      </c>
      <c r="AU41" s="91">
        <f t="shared" si="2"/>
        <v>38986</v>
      </c>
      <c r="AV41" s="92" t="e">
        <f>IF('Bred Heifers'!AE44=0, NA(),MEDIAN('Bred Heifers'!AE44:AF44))</f>
        <v>#N/A</v>
      </c>
      <c r="AW41" s="92">
        <f>IF('Bred Heifers'!AK44=0, NA(),MEDIAN('Bred Heifers'!AK44:AL44))</f>
        <v>1350</v>
      </c>
      <c r="AX41" s="93">
        <f>IF('Bred Heifers'!AQ44=0, NA(),MEDIAN('Bred Heifers'!AQ44:AR44))</f>
        <v>975</v>
      </c>
      <c r="AY41" s="93" t="e">
        <f>IF('Bred Heifers'!AW44=0, NA(),MEDIAN('Bred Heifers'!AW44:AX44))</f>
        <v>#N/A</v>
      </c>
    </row>
    <row r="42" spans="29:51" x14ac:dyDescent="0.2">
      <c r="AC42" s="91">
        <f>'Bred Heifers'!A45</f>
        <v>39014</v>
      </c>
      <c r="AD42" s="92">
        <f>IF('Bred Heifers'!C45=0, NA(),MEDIAN('Bred Heifers'!C45:D45))</f>
        <v>1812.5</v>
      </c>
      <c r="AE42" s="92">
        <f>IF('Bred Heifers'!I45=0, NA(),MEDIAN('Bred Heifers'!I45:J45))</f>
        <v>1605</v>
      </c>
      <c r="AF42" s="92">
        <f>IF('Bred Heifers'!O45=0, NA(),MEDIAN('Bred Heifers'!O45:P45))</f>
        <v>1200</v>
      </c>
      <c r="AG42" s="92">
        <f>IF('Bred Heifers'!U45=0, NA(),MEDIAN('Bred Heifers'!U45:V45))</f>
        <v>792.5</v>
      </c>
      <c r="AI42" s="91">
        <f t="shared" si="0"/>
        <v>39014</v>
      </c>
      <c r="AJ42" s="92">
        <f>IF('Bred Heifers'!AA45=0, NA(),MEDIAN('Bred Heifers'!AA45:AB45))</f>
        <v>1830</v>
      </c>
      <c r="AK42" s="92">
        <f>IF('Bred Heifers'!AG45=0, NA(),MEDIAN('Bred Heifers'!AG45:AH45))</f>
        <v>1672.5</v>
      </c>
      <c r="AL42" s="93">
        <f>IF('Bred Heifers'!AM45=0, NA(),MEDIAN('Bred Heifers'!AM45:AN45))</f>
        <v>1325</v>
      </c>
      <c r="AM42" s="93">
        <f>IF('Bred Heifers'!AS45=0, NA(),MEDIAN('Bred Heifers'!AS45:AT45))</f>
        <v>812.5</v>
      </c>
      <c r="AO42" s="91">
        <f t="shared" si="1"/>
        <v>39014</v>
      </c>
      <c r="AP42" s="92" t="e">
        <f>IF('Bred Heifers'!G45=0, NA(),MEDIAN('Bred Heifers'!G45:H45))</f>
        <v>#N/A</v>
      </c>
      <c r="AQ42" s="92" t="e">
        <f>IF('Bred Heifers'!M45=0, NA(),MEDIAN('Bred Heifers'!M45:N45))</f>
        <v>#N/A</v>
      </c>
      <c r="AR42" s="92">
        <f>IF('Bred Heifers'!S45=0, NA(),MEDIAN('Bred Heifers'!S45:T45))</f>
        <v>1250</v>
      </c>
      <c r="AS42" s="92" t="e">
        <f>IF('Bred Heifers'!Y45=0, NA(),MEDIAN('Bred Heifers'!Y45:Z45))</f>
        <v>#N/A</v>
      </c>
      <c r="AU42" s="91">
        <f t="shared" si="2"/>
        <v>39014</v>
      </c>
      <c r="AV42" s="92" t="e">
        <f>IF('Bred Heifers'!AE45=0, NA(),MEDIAN('Bred Heifers'!AE45:AF45))</f>
        <v>#N/A</v>
      </c>
      <c r="AW42" s="92">
        <f>IF('Bred Heifers'!AK45=0, NA(),MEDIAN('Bred Heifers'!AK45:AL45))</f>
        <v>1387.5</v>
      </c>
      <c r="AX42" s="93">
        <f>IF('Bred Heifers'!AQ45=0, NA(),MEDIAN('Bred Heifers'!AQ45:AR45))</f>
        <v>920</v>
      </c>
      <c r="AY42" s="93">
        <f>IF('Bred Heifers'!AW45=0, NA(),MEDIAN('Bred Heifers'!AW45:AX45))</f>
        <v>595</v>
      </c>
    </row>
    <row r="43" spans="29:51" x14ac:dyDescent="0.2">
      <c r="AC43" s="91">
        <f>'Bred Heifers'!A46</f>
        <v>39049</v>
      </c>
      <c r="AD43" s="92">
        <f>IF('Bred Heifers'!C46=0, NA(),MEDIAN('Bred Heifers'!C46:D46))</f>
        <v>1840</v>
      </c>
      <c r="AE43" s="92">
        <f>IF('Bred Heifers'!I46=0, NA(),MEDIAN('Bred Heifers'!I46:J46))</f>
        <v>1630</v>
      </c>
      <c r="AF43" s="92">
        <f>IF('Bred Heifers'!O46=0, NA(),MEDIAN('Bred Heifers'!O46:P46))</f>
        <v>1250</v>
      </c>
      <c r="AG43" s="92">
        <f>IF('Bred Heifers'!U46=0, NA(),MEDIAN('Bred Heifers'!U46:V46))</f>
        <v>775</v>
      </c>
      <c r="AI43" s="91">
        <f t="shared" si="0"/>
        <v>39049</v>
      </c>
      <c r="AJ43" s="92">
        <f>IF('Bred Heifers'!AA46=0, NA(),MEDIAN('Bred Heifers'!AA46:AB46))</f>
        <v>1857.5</v>
      </c>
      <c r="AK43" s="92">
        <f>IF('Bred Heifers'!AG46=0, NA(),MEDIAN('Bred Heifers'!AG46:AH46))</f>
        <v>1637.5</v>
      </c>
      <c r="AL43" s="93">
        <f>IF('Bred Heifers'!AM46=0, NA(),MEDIAN('Bred Heifers'!AM46:AN46))</f>
        <v>1300</v>
      </c>
      <c r="AM43" s="93">
        <f>IF('Bred Heifers'!AS46=0, NA(),MEDIAN('Bred Heifers'!AS46:AT46))</f>
        <v>837.5</v>
      </c>
      <c r="AO43" s="91">
        <f t="shared" si="1"/>
        <v>39049</v>
      </c>
      <c r="AP43" s="92" t="e">
        <f>IF('Bred Heifers'!G46=0, NA(),MEDIAN('Bred Heifers'!G46:H46))</f>
        <v>#N/A</v>
      </c>
      <c r="AQ43" s="92">
        <f>IF('Bred Heifers'!M46=0, NA(),MEDIAN('Bred Heifers'!M46:N46))</f>
        <v>1492.5</v>
      </c>
      <c r="AR43" s="92">
        <f>IF('Bred Heifers'!S46=0, NA(),MEDIAN('Bred Heifers'!S46:T46))</f>
        <v>1080</v>
      </c>
      <c r="AS43" s="92" t="e">
        <f>IF('Bred Heifers'!Y46=0, NA(),MEDIAN('Bred Heifers'!Y46:Z46))</f>
        <v>#N/A</v>
      </c>
      <c r="AU43" s="91">
        <f t="shared" si="2"/>
        <v>39049</v>
      </c>
      <c r="AV43" s="92" t="e">
        <f>IF('Bred Heifers'!AE46=0, NA(),MEDIAN('Bred Heifers'!AE46:AF46))</f>
        <v>#N/A</v>
      </c>
      <c r="AW43" s="92">
        <f>IF('Bred Heifers'!AK46=0, NA(),MEDIAN('Bred Heifers'!AK46:AL46))</f>
        <v>1477.5</v>
      </c>
      <c r="AX43" s="93">
        <f>IF('Bred Heifers'!AQ46=0, NA(),MEDIAN('Bred Heifers'!AQ46:AR46))</f>
        <v>1050</v>
      </c>
      <c r="AY43" s="93" t="e">
        <f>IF('Bred Heifers'!AW46=0, NA(),MEDIAN('Bred Heifers'!AW46:AX46))</f>
        <v>#N/A</v>
      </c>
    </row>
    <row r="44" spans="29:51" x14ac:dyDescent="0.2">
      <c r="AC44" s="91">
        <f>'Bred Heifers'!A47</f>
        <v>39070</v>
      </c>
      <c r="AD44" s="92">
        <f>IF('Bred Heifers'!C47=0, NA(),MEDIAN('Bred Heifers'!C47:D47))</f>
        <v>1880</v>
      </c>
      <c r="AE44" s="92">
        <f>IF('Bred Heifers'!I47=0, NA(),MEDIAN('Bred Heifers'!I47:J47))</f>
        <v>1587.5</v>
      </c>
      <c r="AF44" s="92">
        <f>IF('Bred Heifers'!O47=0, NA(),MEDIAN('Bred Heifers'!O47:P47))</f>
        <v>1112.5</v>
      </c>
      <c r="AG44" s="92">
        <f>IF('Bred Heifers'!U47=0, NA(),MEDIAN('Bred Heifers'!U47:V47))</f>
        <v>700</v>
      </c>
      <c r="AI44" s="91">
        <f t="shared" si="0"/>
        <v>39070</v>
      </c>
      <c r="AJ44" s="92">
        <f>IF('Bred Heifers'!AA47=0, NA(),MEDIAN('Bred Heifers'!AA47:AB47))</f>
        <v>1875</v>
      </c>
      <c r="AK44" s="92">
        <f>IF('Bred Heifers'!AG47=0, NA(),MEDIAN('Bred Heifers'!AG47:AH47))</f>
        <v>1550</v>
      </c>
      <c r="AL44" s="93">
        <f>IF('Bred Heifers'!AM47=0, NA(),MEDIAN('Bred Heifers'!AM47:AN47))</f>
        <v>935</v>
      </c>
      <c r="AM44" s="93" t="e">
        <f>IF('Bred Heifers'!AS47=0, NA(),MEDIAN('Bred Heifers'!AS47:AT47))</f>
        <v>#N/A</v>
      </c>
      <c r="AO44" s="91">
        <f t="shared" si="1"/>
        <v>39070</v>
      </c>
      <c r="AP44" s="92">
        <f>IF('Bred Heifers'!G47=0, NA(),MEDIAN('Bred Heifers'!G47:H47))</f>
        <v>1587.5</v>
      </c>
      <c r="AQ44" s="92" t="e">
        <f>IF('Bred Heifers'!M47=0, NA(),MEDIAN('Bred Heifers'!M47:N47))</f>
        <v>#N/A</v>
      </c>
      <c r="AR44" s="92" t="e">
        <f>IF('Bred Heifers'!S47=0, NA(),MEDIAN('Bred Heifers'!S47:T47))</f>
        <v>#N/A</v>
      </c>
      <c r="AS44" s="92">
        <f>IF('Bred Heifers'!Y47=0, NA(),MEDIAN('Bred Heifers'!Y47:Z47))</f>
        <v>567.5</v>
      </c>
      <c r="AU44" s="91">
        <f t="shared" si="2"/>
        <v>39070</v>
      </c>
      <c r="AV44" s="92" t="e">
        <f>IF('Bred Heifers'!AE47=0, NA(),MEDIAN('Bred Heifers'!AE47:AF47))</f>
        <v>#N/A</v>
      </c>
      <c r="AW44" s="92" t="e">
        <f>IF('Bred Heifers'!AK47=0, NA(),MEDIAN('Bred Heifers'!AK47:AL47))</f>
        <v>#N/A</v>
      </c>
      <c r="AX44" s="93" t="e">
        <f>IF('Bred Heifers'!AQ47=0, NA(),MEDIAN('Bred Heifers'!AQ47:AR47))</f>
        <v>#N/A</v>
      </c>
      <c r="AY44" s="93" t="e">
        <f>IF('Bred Heifers'!AW47=0, NA(),MEDIAN('Bred Heifers'!AW47:AX47))</f>
        <v>#N/A</v>
      </c>
    </row>
    <row r="45" spans="29:51" x14ac:dyDescent="0.2">
      <c r="AC45" s="91">
        <f>'Bred Heifers'!A48</f>
        <v>39105</v>
      </c>
      <c r="AD45" s="92" t="e">
        <f>IF('Bred Heifers'!C48=0, NA(),MEDIAN('Bred Heifers'!C48:D48))</f>
        <v>#N/A</v>
      </c>
      <c r="AE45" s="92">
        <f>IF('Bred Heifers'!I48=0, NA(),MEDIAN('Bred Heifers'!I48:J48))</f>
        <v>1537.5</v>
      </c>
      <c r="AF45" s="92">
        <f>IF('Bred Heifers'!O48=0, NA(),MEDIAN('Bred Heifers'!O48:P48))</f>
        <v>1100</v>
      </c>
      <c r="AG45" s="92">
        <f>IF('Bred Heifers'!U48=0, NA(),MEDIAN('Bred Heifers'!U48:V48))</f>
        <v>765</v>
      </c>
      <c r="AI45" s="91">
        <f t="shared" si="0"/>
        <v>39105</v>
      </c>
      <c r="AJ45" s="92">
        <f>IF('Bred Heifers'!AA48=0, NA(),MEDIAN('Bred Heifers'!AA48:AB48))</f>
        <v>1800</v>
      </c>
      <c r="AK45" s="92">
        <f>IF('Bred Heifers'!AG48=0, NA(),MEDIAN('Bred Heifers'!AG48:AH48))</f>
        <v>1480</v>
      </c>
      <c r="AL45" s="93">
        <f>IF('Bred Heifers'!AM48=0, NA(),MEDIAN('Bred Heifers'!AM48:AN48))</f>
        <v>925</v>
      </c>
      <c r="AM45" s="93">
        <f>IF('Bred Heifers'!AS48=0, NA(),MEDIAN('Bred Heifers'!AS48:AT48))</f>
        <v>605</v>
      </c>
      <c r="AO45" s="91">
        <f t="shared" si="1"/>
        <v>39105</v>
      </c>
      <c r="AP45" s="92" t="e">
        <f>IF('Bred Heifers'!G48=0, NA(),MEDIAN('Bred Heifers'!G48:H48))</f>
        <v>#N/A</v>
      </c>
      <c r="AQ45" s="92" t="e">
        <f>IF('Bred Heifers'!M48=0, NA(),MEDIAN('Bred Heifers'!M48:N48))</f>
        <v>#N/A</v>
      </c>
      <c r="AR45" s="92">
        <f>IF('Bred Heifers'!S48=0, NA(),MEDIAN('Bred Heifers'!S48:T48))</f>
        <v>810</v>
      </c>
      <c r="AS45" s="92" t="e">
        <f>IF('Bred Heifers'!Y48=0, NA(),MEDIAN('Bred Heifers'!Y48:Z48))</f>
        <v>#N/A</v>
      </c>
      <c r="AU45" s="91">
        <f t="shared" si="2"/>
        <v>39105</v>
      </c>
      <c r="AV45" s="92" t="e">
        <f>IF('Bred Heifers'!AE48=0, NA(),MEDIAN('Bred Heifers'!AE48:AF48))</f>
        <v>#N/A</v>
      </c>
      <c r="AW45" s="92" t="e">
        <f>IF('Bred Heifers'!AK48=0, NA(),MEDIAN('Bred Heifers'!AK48:AL48))</f>
        <v>#N/A</v>
      </c>
      <c r="AX45" s="93">
        <f>IF('Bred Heifers'!AQ48=0, NA(),MEDIAN('Bred Heifers'!AQ48:AR48))</f>
        <v>835</v>
      </c>
      <c r="AY45" s="93" t="e">
        <f>IF('Bred Heifers'!AW48=0, NA(),MEDIAN('Bred Heifers'!AW48:AX48))</f>
        <v>#N/A</v>
      </c>
    </row>
    <row r="46" spans="29:51" x14ac:dyDescent="0.2">
      <c r="AC46" s="91">
        <f>'Bred Heifers'!A49</f>
        <v>39140</v>
      </c>
      <c r="AD46" s="92">
        <f>IF('Bred Heifers'!C49=0, NA(),MEDIAN('Bred Heifers'!C49:D49))</f>
        <v>1862.5</v>
      </c>
      <c r="AE46" s="92">
        <f>IF('Bred Heifers'!I49=0, NA(),MEDIAN('Bred Heifers'!I49:J49))</f>
        <v>1625</v>
      </c>
      <c r="AF46" s="92">
        <f>IF('Bred Heifers'!O49=0, NA(),MEDIAN('Bred Heifers'!O49:P49))</f>
        <v>1275</v>
      </c>
      <c r="AG46" s="92">
        <f>IF('Bred Heifers'!U49=0, NA(),MEDIAN('Bred Heifers'!U49:V49))</f>
        <v>837.5</v>
      </c>
      <c r="AI46" s="91">
        <f t="shared" si="0"/>
        <v>39140</v>
      </c>
      <c r="AJ46" s="92">
        <f>IF('Bred Heifers'!AA49=0, NA(),MEDIAN('Bred Heifers'!AA49:AB49))</f>
        <v>1837.5</v>
      </c>
      <c r="AK46" s="92">
        <f>IF('Bred Heifers'!AG49=0, NA(),MEDIAN('Bred Heifers'!AG49:AH49))</f>
        <v>1542.5</v>
      </c>
      <c r="AL46" s="93">
        <f>IF('Bred Heifers'!AM49=0, NA(),MEDIAN('Bred Heifers'!AM49:AN49))</f>
        <v>1137.5</v>
      </c>
      <c r="AM46" s="93">
        <f>IF('Bred Heifers'!AS49=0, NA(),MEDIAN('Bred Heifers'!AS49:AT49))</f>
        <v>705</v>
      </c>
      <c r="AO46" s="91">
        <f t="shared" si="1"/>
        <v>39140</v>
      </c>
      <c r="AP46" s="92">
        <f>IF('Bred Heifers'!G49=0, NA(),MEDIAN('Bred Heifers'!G49:H49))</f>
        <v>1685</v>
      </c>
      <c r="AQ46" s="92">
        <f>IF('Bred Heifers'!M49=0, NA(),MEDIAN('Bred Heifers'!M49:N49))</f>
        <v>1487.5</v>
      </c>
      <c r="AR46" s="92">
        <f>IF('Bred Heifers'!S49=0, NA(),MEDIAN('Bred Heifers'!S49:T49))</f>
        <v>1237.5</v>
      </c>
      <c r="AS46" s="92">
        <f>IF('Bred Heifers'!Y49=0, NA(),MEDIAN('Bred Heifers'!Y49:Z49))</f>
        <v>800</v>
      </c>
      <c r="AU46" s="91">
        <f t="shared" si="2"/>
        <v>39140</v>
      </c>
      <c r="AV46" s="92">
        <f>IF('Bred Heifers'!AE49=0, NA(),MEDIAN('Bred Heifers'!AE49:AF49))</f>
        <v>1575</v>
      </c>
      <c r="AW46" s="92">
        <f>IF('Bred Heifers'!AK49=0, NA(),MEDIAN('Bred Heifers'!AK49:AL49))</f>
        <v>1405</v>
      </c>
      <c r="AX46" s="93" t="e">
        <f>IF('Bred Heifers'!AQ49=0, NA(),MEDIAN('Bred Heifers'!AQ49:AR49))</f>
        <v>#N/A</v>
      </c>
      <c r="AY46" s="93">
        <f>IF('Bred Heifers'!AW49=0, NA(),MEDIAN('Bred Heifers'!AW49:AX49))</f>
        <v>595</v>
      </c>
    </row>
    <row r="47" spans="29:51" x14ac:dyDescent="0.2">
      <c r="AC47" s="91">
        <f>'Bred Heifers'!A50</f>
        <v>39168</v>
      </c>
      <c r="AD47" s="92">
        <f>IF('Bred Heifers'!C50=0, NA(),MEDIAN('Bred Heifers'!C50:D50))</f>
        <v>1925</v>
      </c>
      <c r="AE47" s="92">
        <f>IF('Bred Heifers'!I50=0, NA(),MEDIAN('Bred Heifers'!I50:J50))</f>
        <v>1642.5</v>
      </c>
      <c r="AF47" s="92">
        <f>IF('Bred Heifers'!O50=0, NA(),MEDIAN('Bred Heifers'!O50:P50))</f>
        <v>1350</v>
      </c>
      <c r="AG47" s="92">
        <f>IF('Bred Heifers'!U50=0, NA(),MEDIAN('Bred Heifers'!U50:V50))</f>
        <v>825</v>
      </c>
      <c r="AI47" s="91">
        <f t="shared" si="0"/>
        <v>39168</v>
      </c>
      <c r="AJ47" s="92">
        <f>IF('Bred Heifers'!AA50=0, NA(),MEDIAN('Bred Heifers'!AA50:AB50))</f>
        <v>1895</v>
      </c>
      <c r="AK47" s="92">
        <f>IF('Bred Heifers'!AG50=0, NA(),MEDIAN('Bred Heifers'!AG50:AH50))</f>
        <v>1592.5</v>
      </c>
      <c r="AL47" s="93">
        <f>IF('Bred Heifers'!AM50=0, NA(),MEDIAN('Bred Heifers'!AM50:AN50))</f>
        <v>1250</v>
      </c>
      <c r="AM47" s="93">
        <f>IF('Bred Heifers'!AS50=0, NA(),MEDIAN('Bred Heifers'!AS50:AT50))</f>
        <v>730</v>
      </c>
      <c r="AO47" s="91">
        <f t="shared" si="1"/>
        <v>39168</v>
      </c>
      <c r="AP47" s="92" t="e">
        <f>IF('Bred Heifers'!G50=0, NA(),MEDIAN('Bred Heifers'!G50:H50))</f>
        <v>#N/A</v>
      </c>
      <c r="AQ47" s="92">
        <f>IF('Bred Heifers'!M50=0, NA(),MEDIAN('Bred Heifers'!M50:N50))</f>
        <v>1297.5</v>
      </c>
      <c r="AR47" s="92">
        <f>IF('Bred Heifers'!S50=0, NA(),MEDIAN('Bred Heifers'!S50:T50))</f>
        <v>887.5</v>
      </c>
      <c r="AS47" s="92" t="e">
        <f>IF('Bred Heifers'!Y50=0, NA(),MEDIAN('Bred Heifers'!Y50:Z50))</f>
        <v>#N/A</v>
      </c>
      <c r="AU47" s="91">
        <f t="shared" si="2"/>
        <v>39168</v>
      </c>
      <c r="AV47" s="92">
        <f>IF('Bred Heifers'!AE50=0, NA(),MEDIAN('Bred Heifers'!AE50:AF50))</f>
        <v>1600</v>
      </c>
      <c r="AW47" s="92">
        <f>IF('Bred Heifers'!AK50=0, NA(),MEDIAN('Bred Heifers'!AK50:AL50))</f>
        <v>1375</v>
      </c>
      <c r="AX47" s="93">
        <f>IF('Bred Heifers'!AQ50=0, NA(),MEDIAN('Bred Heifers'!AQ50:AR50))</f>
        <v>1000</v>
      </c>
      <c r="AY47" s="93">
        <f>IF('Bred Heifers'!AW50=0, NA(),MEDIAN('Bred Heifers'!AW50:AX50))</f>
        <v>605</v>
      </c>
    </row>
    <row r="48" spans="29:51" x14ac:dyDescent="0.2">
      <c r="AC48" s="91">
        <f>'Bred Heifers'!A51</f>
        <v>39196</v>
      </c>
      <c r="AD48" s="92">
        <f>IF('Bred Heifers'!C51=0, NA(),MEDIAN('Bred Heifers'!C51:D51))</f>
        <v>2112.5</v>
      </c>
      <c r="AE48" s="92">
        <f>IF('Bred Heifers'!I51=0, NA(),MEDIAN('Bred Heifers'!I51:J51))</f>
        <v>1792.5</v>
      </c>
      <c r="AF48" s="92">
        <f>IF('Bred Heifers'!O51=0, NA(),MEDIAN('Bred Heifers'!O51:P51))</f>
        <v>1550</v>
      </c>
      <c r="AG48" s="92">
        <f>IF('Bred Heifers'!U51=0, NA(),MEDIAN('Bred Heifers'!U51:V51))</f>
        <v>850</v>
      </c>
      <c r="AI48" s="91">
        <f t="shared" si="0"/>
        <v>39196</v>
      </c>
      <c r="AJ48" s="92">
        <f>IF('Bred Heifers'!AA51=0, NA(),MEDIAN('Bred Heifers'!AA51:AB51))</f>
        <v>1985</v>
      </c>
      <c r="AK48" s="92">
        <f>IF('Bred Heifers'!AG51=0, NA(),MEDIAN('Bred Heifers'!AG51:AH51))</f>
        <v>1720</v>
      </c>
      <c r="AL48" s="93">
        <f>IF('Bred Heifers'!AM51=0, NA(),MEDIAN('Bred Heifers'!AM51:AN51))</f>
        <v>1420</v>
      </c>
      <c r="AM48" s="93">
        <f>IF('Bred Heifers'!AS51=0, NA(),MEDIAN('Bred Heifers'!AS51:AT51))</f>
        <v>1000</v>
      </c>
      <c r="AO48" s="91">
        <f t="shared" si="1"/>
        <v>39196</v>
      </c>
      <c r="AP48" s="92" t="e">
        <f>IF('Bred Heifers'!G51=0, NA(),MEDIAN('Bred Heifers'!G51:H51))</f>
        <v>#N/A</v>
      </c>
      <c r="AQ48" s="92" t="e">
        <f>IF('Bred Heifers'!M51=0, NA(),MEDIAN('Bred Heifers'!M51:N51))</f>
        <v>#N/A</v>
      </c>
      <c r="AR48" s="92">
        <f>IF('Bred Heifers'!S51=0, NA(),MEDIAN('Bred Heifers'!S51:T51))</f>
        <v>1107.5</v>
      </c>
      <c r="AS48" s="92">
        <f>IF('Bred Heifers'!Y51=0, NA(),MEDIAN('Bred Heifers'!Y51:Z51))</f>
        <v>770</v>
      </c>
      <c r="AU48" s="91">
        <f t="shared" si="2"/>
        <v>39196</v>
      </c>
      <c r="AV48" s="92">
        <f>IF('Bred Heifers'!AE51=0, NA(),MEDIAN('Bred Heifers'!AE51:AF51))</f>
        <v>1900</v>
      </c>
      <c r="AW48" s="92" t="e">
        <f>IF('Bred Heifers'!AK51=0, NA(),MEDIAN('Bred Heifers'!AK51:AL51))</f>
        <v>#N/A</v>
      </c>
      <c r="AX48" s="93">
        <f>IF('Bred Heifers'!AQ51=0, NA(),MEDIAN('Bred Heifers'!AQ51:AR51))</f>
        <v>950</v>
      </c>
      <c r="AY48" s="93">
        <f>IF('Bred Heifers'!AW51=0, NA(),MEDIAN('Bred Heifers'!AW51:AX51))</f>
        <v>730</v>
      </c>
    </row>
    <row r="49" spans="29:51" x14ac:dyDescent="0.2">
      <c r="AC49" s="91">
        <f>'Bred Heifers'!A52</f>
        <v>39224</v>
      </c>
      <c r="AD49" s="92">
        <f>IF('Bred Heifers'!C52=0, NA(),MEDIAN('Bred Heifers'!C52:D52))</f>
        <v>2375</v>
      </c>
      <c r="AE49" s="92">
        <f>IF('Bred Heifers'!I52=0, NA(),MEDIAN('Bred Heifers'!I52:J52))</f>
        <v>1900</v>
      </c>
      <c r="AF49" s="92">
        <f>IF('Bred Heifers'!O52=0, NA(),MEDIAN('Bred Heifers'!O52:P52))</f>
        <v>1550</v>
      </c>
      <c r="AG49" s="92" t="e">
        <f>IF('Bred Heifers'!U52=0, NA(),MEDIAN('Bred Heifers'!U52:V52))</f>
        <v>#N/A</v>
      </c>
      <c r="AI49" s="91">
        <f t="shared" si="0"/>
        <v>39224</v>
      </c>
      <c r="AJ49" s="92">
        <f>IF('Bred Heifers'!AA52=0, NA(),MEDIAN('Bred Heifers'!AA52:AB52))</f>
        <v>2437.5</v>
      </c>
      <c r="AK49" s="92">
        <f>IF('Bred Heifers'!AG52=0, NA(),MEDIAN('Bred Heifers'!AG52:AH52))</f>
        <v>1937.5</v>
      </c>
      <c r="AL49" s="93">
        <f>IF('Bred Heifers'!AM52=0, NA(),MEDIAN('Bred Heifers'!AM52:AN52))</f>
        <v>1495</v>
      </c>
      <c r="AM49" s="93">
        <f>IF('Bred Heifers'!AS52=0, NA(),MEDIAN('Bred Heifers'!AS52:AT52))</f>
        <v>875</v>
      </c>
      <c r="AO49" s="91">
        <f t="shared" si="1"/>
        <v>39224</v>
      </c>
      <c r="AP49" s="92">
        <f>IF('Bred Heifers'!G52=0, NA(),MEDIAN('Bred Heifers'!G52:H52))</f>
        <v>2137.5</v>
      </c>
      <c r="AQ49" s="92">
        <f>IF('Bred Heifers'!M52=0, NA(),MEDIAN('Bred Heifers'!M52:N52))</f>
        <v>1842.5</v>
      </c>
      <c r="AR49" s="92">
        <f>IF('Bred Heifers'!S52=0, NA(),MEDIAN('Bred Heifers'!S52:T52))</f>
        <v>1437.5</v>
      </c>
      <c r="AS49" s="92">
        <f>IF('Bred Heifers'!Y52=0, NA(),MEDIAN('Bred Heifers'!Y52:Z52))</f>
        <v>650</v>
      </c>
      <c r="AU49" s="91">
        <f t="shared" si="2"/>
        <v>39224</v>
      </c>
      <c r="AV49" s="92">
        <f>IF('Bred Heifers'!AE52=0, NA(),MEDIAN('Bred Heifers'!AE52:AF52))</f>
        <v>1975</v>
      </c>
      <c r="AW49" s="92">
        <f>IF('Bred Heifers'!AK52=0, NA(),MEDIAN('Bred Heifers'!AK52:AL52))</f>
        <v>1712.5</v>
      </c>
      <c r="AX49" s="93">
        <f>IF('Bred Heifers'!AQ52=0, NA(),MEDIAN('Bred Heifers'!AQ52:AR52))</f>
        <v>1355</v>
      </c>
      <c r="AY49" s="93">
        <f>IF('Bred Heifers'!AW52=0, NA(),MEDIAN('Bred Heifers'!AW52:AX52))</f>
        <v>867.5</v>
      </c>
    </row>
    <row r="50" spans="29:51" x14ac:dyDescent="0.2">
      <c r="AC50" s="91">
        <f>'Bred Heifers'!A53</f>
        <v>39259</v>
      </c>
      <c r="AD50" s="92">
        <f>IF('Bred Heifers'!C53=0, NA(),MEDIAN('Bred Heifers'!C53:D53))</f>
        <v>2312.5</v>
      </c>
      <c r="AE50" s="92">
        <f>IF('Bred Heifers'!I53=0, NA(),MEDIAN('Bred Heifers'!I53:J53))</f>
        <v>1900</v>
      </c>
      <c r="AF50" s="92">
        <f>IF('Bred Heifers'!O53=0, NA(),MEDIAN('Bred Heifers'!O53:P53))</f>
        <v>1537.5</v>
      </c>
      <c r="AG50" s="92">
        <f>IF('Bred Heifers'!U53=0, NA(),MEDIAN('Bred Heifers'!U53:V53))</f>
        <v>800</v>
      </c>
      <c r="AI50" s="91">
        <f t="shared" si="0"/>
        <v>39259</v>
      </c>
      <c r="AJ50" s="92">
        <f>IF('Bred Heifers'!AA53=0, NA(),MEDIAN('Bred Heifers'!AA53:AB53))</f>
        <v>2250</v>
      </c>
      <c r="AK50" s="92">
        <f>IF('Bred Heifers'!AG53=0, NA(),MEDIAN('Bred Heifers'!AG53:AH53))</f>
        <v>1862.5</v>
      </c>
      <c r="AL50" s="93">
        <f>IF('Bred Heifers'!AM53=0, NA(),MEDIAN('Bred Heifers'!AM53:AN53))</f>
        <v>1337.5</v>
      </c>
      <c r="AM50" s="93">
        <f>IF('Bred Heifers'!AS53=0, NA(),MEDIAN('Bred Heifers'!AS53:AT53))</f>
        <v>800</v>
      </c>
      <c r="AO50" s="91">
        <f t="shared" si="1"/>
        <v>39259</v>
      </c>
      <c r="AP50" s="92" t="e">
        <f>IF('Bred Heifers'!G53=0, NA(),MEDIAN('Bred Heifers'!G53:H53))</f>
        <v>#N/A</v>
      </c>
      <c r="AQ50" s="92">
        <f>IF('Bred Heifers'!M53=0, NA(),MEDIAN('Bred Heifers'!M53:N53))</f>
        <v>1937.5</v>
      </c>
      <c r="AR50" s="92" t="e">
        <f>IF('Bred Heifers'!S53=0, NA(),MEDIAN('Bred Heifers'!S53:T53))</f>
        <v>#N/A</v>
      </c>
      <c r="AS50" s="92" t="e">
        <f>IF('Bred Heifers'!Y53=0, NA(),MEDIAN('Bred Heifers'!Y53:Z53))</f>
        <v>#N/A</v>
      </c>
      <c r="AU50" s="91">
        <f t="shared" si="2"/>
        <v>39259</v>
      </c>
      <c r="AV50" s="92">
        <f>IF('Bred Heifers'!AE53=0, NA(),MEDIAN('Bred Heifers'!AE53:AF53))</f>
        <v>2100</v>
      </c>
      <c r="AW50" s="92">
        <f>IF('Bred Heifers'!AK53=0, NA(),MEDIAN('Bred Heifers'!AK53:AL53))</f>
        <v>1700</v>
      </c>
      <c r="AX50" s="93">
        <f>IF('Bred Heifers'!AQ53=0, NA(),MEDIAN('Bred Heifers'!AQ53:AR53))</f>
        <v>1187.5</v>
      </c>
      <c r="AY50" s="93">
        <f>IF('Bred Heifers'!AW53=0, NA(),MEDIAN('Bred Heifers'!AW53:AX53))</f>
        <v>750</v>
      </c>
    </row>
    <row r="51" spans="29:51" x14ac:dyDescent="0.2">
      <c r="AC51" s="91">
        <f>'Bred Heifers'!A54</f>
        <v>39287</v>
      </c>
      <c r="AD51" s="92">
        <f>IF('Bred Heifers'!C54=0, NA(),MEDIAN('Bred Heifers'!C54:D54))</f>
        <v>2217.5</v>
      </c>
      <c r="AE51" s="92">
        <f>IF('Bred Heifers'!I54=0, NA(),MEDIAN('Bred Heifers'!I54:J54))</f>
        <v>1925</v>
      </c>
      <c r="AF51" s="92">
        <f>IF('Bred Heifers'!O54=0, NA(),MEDIAN('Bred Heifers'!O54:P54))</f>
        <v>1637.5</v>
      </c>
      <c r="AG51" s="92">
        <f>IF('Bred Heifers'!U54=0, NA(),MEDIAN('Bred Heifers'!U54:V54))</f>
        <v>1212.5</v>
      </c>
      <c r="AI51" s="91">
        <f t="shared" si="0"/>
        <v>39287</v>
      </c>
      <c r="AJ51" s="92">
        <f>IF('Bred Heifers'!AA54=0, NA(),MEDIAN('Bred Heifers'!AA54:AB54))</f>
        <v>2212.5</v>
      </c>
      <c r="AK51" s="92">
        <f>IF('Bred Heifers'!AG54=0, NA(),MEDIAN('Bred Heifers'!AG54:AH54))</f>
        <v>1912.5</v>
      </c>
      <c r="AL51" s="93">
        <f>IF('Bred Heifers'!AM54=0, NA(),MEDIAN('Bred Heifers'!AM54:AN54))</f>
        <v>1670</v>
      </c>
      <c r="AM51" s="93">
        <f>IF('Bred Heifers'!AS54=0, NA(),MEDIAN('Bred Heifers'!AS54:AT54))</f>
        <v>1187.5</v>
      </c>
      <c r="AO51" s="91">
        <f t="shared" si="1"/>
        <v>39287</v>
      </c>
      <c r="AP51" s="92">
        <f>IF('Bred Heifers'!G54=0, NA(),MEDIAN('Bred Heifers'!G54:H54))</f>
        <v>2112.5</v>
      </c>
      <c r="AQ51" s="92">
        <f>IF('Bred Heifers'!M54=0, NA(),MEDIAN('Bred Heifers'!M54:N54))</f>
        <v>1850</v>
      </c>
      <c r="AR51" s="92">
        <f>IF('Bred Heifers'!S54=0, NA(),MEDIAN('Bred Heifers'!S54:T54))</f>
        <v>1475</v>
      </c>
      <c r="AS51" s="92">
        <f>IF('Bred Heifers'!Y54=0, NA(),MEDIAN('Bred Heifers'!Y54:Z54))</f>
        <v>1025</v>
      </c>
      <c r="AU51" s="91">
        <f t="shared" si="2"/>
        <v>39287</v>
      </c>
      <c r="AV51" s="92">
        <f>IF('Bred Heifers'!AE54=0, NA(),MEDIAN('Bred Heifers'!AE54:AF54))</f>
        <v>2075</v>
      </c>
      <c r="AW51" s="92">
        <f>IF('Bred Heifers'!AK54=0, NA(),MEDIAN('Bred Heifers'!AK54:AL54))</f>
        <v>1762.5</v>
      </c>
      <c r="AX51" s="93">
        <f>IF('Bred Heifers'!AQ54=0, NA(),MEDIAN('Bred Heifers'!AQ54:AR54))</f>
        <v>1525</v>
      </c>
      <c r="AY51" s="93">
        <f>IF('Bred Heifers'!AW54=0, NA(),MEDIAN('Bred Heifers'!AW54:AX54))</f>
        <v>1125</v>
      </c>
    </row>
    <row r="52" spans="29:51" x14ac:dyDescent="0.2">
      <c r="AC52" s="91">
        <f>'Bred Heifers'!A55</f>
        <v>39322</v>
      </c>
      <c r="AD52" s="92">
        <f>IF('Bred Heifers'!C55=0, NA(),MEDIAN('Bred Heifers'!C55:D55))</f>
        <v>2250</v>
      </c>
      <c r="AE52" s="92">
        <f>IF('Bred Heifers'!I55=0, NA(),MEDIAN('Bred Heifers'!I55:J55))</f>
        <v>1925</v>
      </c>
      <c r="AF52" s="92">
        <f>IF('Bred Heifers'!O55=0, NA(),MEDIAN('Bred Heifers'!O55:P55))</f>
        <v>1562.5</v>
      </c>
      <c r="AG52" s="92">
        <f>IF('Bred Heifers'!U55=0, NA(),MEDIAN('Bred Heifers'!U55:V55))</f>
        <v>1025</v>
      </c>
      <c r="AI52" s="91">
        <f t="shared" si="0"/>
        <v>39322</v>
      </c>
      <c r="AJ52" s="92">
        <f>IF('Bred Heifers'!AA55=0, NA(),MEDIAN('Bred Heifers'!AA55:AB55))</f>
        <v>2225</v>
      </c>
      <c r="AK52" s="92">
        <f>IF('Bred Heifers'!AG55=0, NA(),MEDIAN('Bred Heifers'!AG55:AH55))</f>
        <v>1940</v>
      </c>
      <c r="AL52" s="93">
        <f>IF('Bred Heifers'!AM55=0, NA(),MEDIAN('Bred Heifers'!AM55:AN55))</f>
        <v>1600</v>
      </c>
      <c r="AM52" s="93">
        <f>IF('Bred Heifers'!AS55=0, NA(),MEDIAN('Bred Heifers'!AS55:AT55))</f>
        <v>987.5</v>
      </c>
      <c r="AO52" s="91">
        <f t="shared" si="1"/>
        <v>39322</v>
      </c>
      <c r="AP52" s="92" t="e">
        <f>IF('Bred Heifers'!G55=0, NA(),MEDIAN('Bred Heifers'!G55:H55))</f>
        <v>#N/A</v>
      </c>
      <c r="AQ52" s="92">
        <f>IF('Bred Heifers'!M55=0, NA(),MEDIAN('Bred Heifers'!M55:N55))</f>
        <v>1750</v>
      </c>
      <c r="AR52" s="92" t="e">
        <f>IF('Bred Heifers'!S55=0, NA(),MEDIAN('Bred Heifers'!S55:T55))</f>
        <v>#N/A</v>
      </c>
      <c r="AS52" s="92">
        <f>IF('Bred Heifers'!Y55=0, NA(),MEDIAN('Bred Heifers'!Y55:Z55))</f>
        <v>1042.5</v>
      </c>
      <c r="AU52" s="91">
        <f t="shared" si="2"/>
        <v>39322</v>
      </c>
      <c r="AV52" s="92">
        <f>IF('Bred Heifers'!AE55=0, NA(),MEDIAN('Bred Heifers'!AE55:AF55))</f>
        <v>2075</v>
      </c>
      <c r="AW52" s="92">
        <f>IF('Bred Heifers'!AK55=0, NA(),MEDIAN('Bred Heifers'!AK55:AL55))</f>
        <v>1887.5</v>
      </c>
      <c r="AX52" s="93">
        <f>IF('Bred Heifers'!AQ55=0, NA(),MEDIAN('Bred Heifers'!AQ55:AR55))</f>
        <v>1592.5</v>
      </c>
      <c r="AY52" s="93">
        <f>IF('Bred Heifers'!AW55=0, NA(),MEDIAN('Bred Heifers'!AW55:AX55))</f>
        <v>947.5</v>
      </c>
    </row>
    <row r="53" spans="29:51" x14ac:dyDescent="0.2">
      <c r="AC53" s="91">
        <f>'Bred Heifers'!A56</f>
        <v>39350</v>
      </c>
      <c r="AD53" s="92">
        <f>IF('Bred Heifers'!C56=0, NA(),MEDIAN('Bred Heifers'!C56:D56))</f>
        <v>2150</v>
      </c>
      <c r="AE53" s="92">
        <f>IF('Bred Heifers'!I56=0, NA(),MEDIAN('Bred Heifers'!I56:J56))</f>
        <v>1790</v>
      </c>
      <c r="AF53" s="92">
        <f>IF('Bred Heifers'!O56=0, NA(),MEDIAN('Bred Heifers'!O56:P56))</f>
        <v>1487.5</v>
      </c>
      <c r="AG53" s="92">
        <f>IF('Bred Heifers'!U56=0, NA(),MEDIAN('Bred Heifers'!U56:V56))</f>
        <v>912.5</v>
      </c>
      <c r="AI53" s="91">
        <f t="shared" si="0"/>
        <v>39350</v>
      </c>
      <c r="AJ53" s="92">
        <f>IF('Bred Heifers'!AA56=0, NA(),MEDIAN('Bred Heifers'!AA56:AB56))</f>
        <v>2080</v>
      </c>
      <c r="AK53" s="92">
        <f>IF('Bred Heifers'!AG56=0, NA(),MEDIAN('Bred Heifers'!AG56:AH56))</f>
        <v>1675</v>
      </c>
      <c r="AL53" s="93">
        <f>IF('Bred Heifers'!AM56=0, NA(),MEDIAN('Bred Heifers'!AM56:AN56))</f>
        <v>1075</v>
      </c>
      <c r="AM53" s="93" t="e">
        <f>IF('Bred Heifers'!AS56=0, NA(),MEDIAN('Bred Heifers'!AS56:AT56))</f>
        <v>#N/A</v>
      </c>
      <c r="AO53" s="91">
        <f t="shared" si="1"/>
        <v>39350</v>
      </c>
      <c r="AP53" s="92">
        <f>IF('Bred Heifers'!G56=0, NA(),MEDIAN('Bred Heifers'!G56:H56))</f>
        <v>2037.5</v>
      </c>
      <c r="AQ53" s="92" t="e">
        <f>IF('Bred Heifers'!M56=0, NA(),MEDIAN('Bred Heifers'!M56:N56))</f>
        <v>#N/A</v>
      </c>
      <c r="AR53" s="92">
        <f>IF('Bred Heifers'!S56=0, NA(),MEDIAN('Bred Heifers'!S56:T56))</f>
        <v>1462.5</v>
      </c>
      <c r="AS53" s="92" t="e">
        <f>IF('Bred Heifers'!Y56=0, NA(),MEDIAN('Bred Heifers'!Y56:Z56))</f>
        <v>#N/A</v>
      </c>
      <c r="AU53" s="91">
        <f t="shared" si="2"/>
        <v>39350</v>
      </c>
      <c r="AV53" s="92">
        <f>IF('Bred Heifers'!AE56=0, NA(),MEDIAN('Bred Heifers'!AE56:AF56))</f>
        <v>1987.5</v>
      </c>
      <c r="AW53" s="92">
        <f>IF('Bred Heifers'!AK56=0, NA(),MEDIAN('Bred Heifers'!AK56:AL56))</f>
        <v>1525</v>
      </c>
      <c r="AX53" s="93" t="e">
        <f>IF('Bred Heifers'!AQ56=0, NA(),MEDIAN('Bred Heifers'!AQ56:AR56))</f>
        <v>#N/A</v>
      </c>
      <c r="AY53" s="93" t="e">
        <f>IF('Bred Heifers'!AW56=0, NA(),MEDIAN('Bred Heifers'!AW56:AX56))</f>
        <v>#N/A</v>
      </c>
    </row>
    <row r="54" spans="29:51" x14ac:dyDescent="0.2">
      <c r="AC54" s="91">
        <f>'Bred Heifers'!A57</f>
        <v>39378</v>
      </c>
      <c r="AD54" s="92">
        <f>IF('Bred Heifers'!C57=0, NA(),MEDIAN('Bred Heifers'!C57:D57))</f>
        <v>2250</v>
      </c>
      <c r="AE54" s="92">
        <f>IF('Bred Heifers'!I57=0, NA(),MEDIAN('Bred Heifers'!I57:J57))</f>
        <v>1837.5</v>
      </c>
      <c r="AF54" s="92">
        <f>IF('Bred Heifers'!O57=0, NA(),MEDIAN('Bred Heifers'!O57:P57))</f>
        <v>1355</v>
      </c>
      <c r="AG54" s="92" t="e">
        <f>IF('Bred Heifers'!U57=0, NA(),MEDIAN('Bred Heifers'!U57:V57))</f>
        <v>#N/A</v>
      </c>
      <c r="AI54" s="91">
        <f t="shared" si="0"/>
        <v>39378</v>
      </c>
      <c r="AJ54" s="92">
        <f>IF('Bred Heifers'!AA57=0, NA(),MEDIAN('Bred Heifers'!AA57:AB57))</f>
        <v>2187.5</v>
      </c>
      <c r="AK54" s="92">
        <f>IF('Bred Heifers'!AG57=0, NA(),MEDIAN('Bred Heifers'!AG57:AH57))</f>
        <v>1875</v>
      </c>
      <c r="AL54" s="93">
        <f>IF('Bred Heifers'!AM57=0, NA(),MEDIAN('Bred Heifers'!AM57:AN57))</f>
        <v>1425</v>
      </c>
      <c r="AM54" s="93">
        <f>IF('Bred Heifers'!AS57=0, NA(),MEDIAN('Bred Heifers'!AS57:AT57))</f>
        <v>900</v>
      </c>
      <c r="AO54" s="91">
        <f t="shared" si="1"/>
        <v>39378</v>
      </c>
      <c r="AP54" s="92">
        <f>IF('Bred Heifers'!G57=0, NA(),MEDIAN('Bred Heifers'!G57:H57))</f>
        <v>1987.5</v>
      </c>
      <c r="AQ54" s="92">
        <f>IF('Bred Heifers'!M57=0, NA(),MEDIAN('Bred Heifers'!M57:N57))</f>
        <v>1705</v>
      </c>
      <c r="AR54" s="92">
        <f>IF('Bred Heifers'!S57=0, NA(),MEDIAN('Bred Heifers'!S57:T57))</f>
        <v>1387.5</v>
      </c>
      <c r="AS54" s="92" t="e">
        <f>IF('Bred Heifers'!Y57=0, NA(),MEDIAN('Bred Heifers'!Y57:Z57))</f>
        <v>#N/A</v>
      </c>
      <c r="AU54" s="91">
        <f t="shared" si="2"/>
        <v>39378</v>
      </c>
      <c r="AV54" s="92" t="e">
        <f>IF('Bred Heifers'!AE57=0, NA(),MEDIAN('Bred Heifers'!AE57:AF57))</f>
        <v>#N/A</v>
      </c>
      <c r="AW54" s="92">
        <f>IF('Bred Heifers'!AK57=0, NA(),MEDIAN('Bred Heifers'!AK57:AL57))</f>
        <v>1805</v>
      </c>
      <c r="AX54" s="93">
        <f>IF('Bred Heifers'!AQ57=0, NA(),MEDIAN('Bred Heifers'!AQ57:AR57))</f>
        <v>1412.5</v>
      </c>
      <c r="AY54" s="93">
        <f>IF('Bred Heifers'!AW57=0, NA(),MEDIAN('Bred Heifers'!AW57:AX57))</f>
        <v>837.5</v>
      </c>
    </row>
    <row r="55" spans="29:51" x14ac:dyDescent="0.2">
      <c r="AC55" s="91">
        <f>'Bred Heifers'!A58</f>
        <v>39413</v>
      </c>
      <c r="AD55" s="92">
        <f>IF('Bred Heifers'!C58=0, NA(),MEDIAN('Bred Heifers'!C58:D58))</f>
        <v>2125</v>
      </c>
      <c r="AE55" s="92">
        <f>IF('Bred Heifers'!I58=0, NA(),MEDIAN('Bred Heifers'!I58:J58))</f>
        <v>1725</v>
      </c>
      <c r="AF55" s="92">
        <f>IF('Bred Heifers'!O58=0, NA(),MEDIAN('Bred Heifers'!O58:P58))</f>
        <v>1312.5</v>
      </c>
      <c r="AG55" s="92" t="e">
        <f>IF('Bred Heifers'!U58=0, NA(),MEDIAN('Bred Heifers'!U58:V58))</f>
        <v>#N/A</v>
      </c>
      <c r="AI55" s="91">
        <f t="shared" si="0"/>
        <v>39413</v>
      </c>
      <c r="AJ55" s="92">
        <f>IF('Bred Heifers'!AA58=0, NA(),MEDIAN('Bred Heifers'!AA58:AB58))</f>
        <v>2100</v>
      </c>
      <c r="AK55" s="92">
        <f>IF('Bred Heifers'!AG58=0, NA(),MEDIAN('Bred Heifers'!AG58:AH58))</f>
        <v>1745</v>
      </c>
      <c r="AL55" s="93">
        <f>IF('Bred Heifers'!AM58=0, NA(),MEDIAN('Bred Heifers'!AM58:AN58))</f>
        <v>1237.5</v>
      </c>
      <c r="AM55" s="93">
        <f>IF('Bred Heifers'!AS58=0, NA(),MEDIAN('Bred Heifers'!AS58:AT58))</f>
        <v>785</v>
      </c>
      <c r="AO55" s="91">
        <f t="shared" si="1"/>
        <v>39413</v>
      </c>
      <c r="AP55" s="92" t="e">
        <f>IF('Bred Heifers'!G58=0, NA(),MEDIAN('Bred Heifers'!G58:H58))</f>
        <v>#N/A</v>
      </c>
      <c r="AQ55" s="92">
        <f>IF('Bred Heifers'!M58=0, NA(),MEDIAN('Bred Heifers'!M58:N58))</f>
        <v>1562.5</v>
      </c>
      <c r="AR55" s="92">
        <f>IF('Bred Heifers'!S58=0, NA(),MEDIAN('Bred Heifers'!S58:T58))</f>
        <v>950</v>
      </c>
      <c r="AS55" s="92" t="e">
        <f>IF('Bred Heifers'!Y58=0, NA(),MEDIAN('Bred Heifers'!Y58:Z58))</f>
        <v>#N/A</v>
      </c>
      <c r="AU55" s="91">
        <f t="shared" si="2"/>
        <v>39413</v>
      </c>
      <c r="AV55" s="92" t="e">
        <f>IF('Bred Heifers'!AE58=0, NA(),MEDIAN('Bred Heifers'!AE58:AF58))</f>
        <v>#N/A</v>
      </c>
      <c r="AW55" s="92">
        <f>IF('Bred Heifers'!AK58=0, NA(),MEDIAN('Bred Heifers'!AK58:AL58))</f>
        <v>1717.5</v>
      </c>
      <c r="AX55" s="93">
        <f>IF('Bred Heifers'!AQ58=0, NA(),MEDIAN('Bred Heifers'!AQ58:AR58))</f>
        <v>1325</v>
      </c>
      <c r="AY55" s="93">
        <f>IF('Bred Heifers'!AW58=0, NA(),MEDIAN('Bred Heifers'!AW58:AX58))</f>
        <v>752.5</v>
      </c>
    </row>
    <row r="56" spans="29:51" x14ac:dyDescent="0.2">
      <c r="AC56" s="91">
        <f>'Bred Heifers'!A59</f>
        <v>39434</v>
      </c>
      <c r="AD56" s="92">
        <f>IF('Bred Heifers'!C59=0, NA(),MEDIAN('Bred Heifers'!C59:D59))</f>
        <v>2080</v>
      </c>
      <c r="AE56" s="92">
        <f>IF('Bred Heifers'!I59=0, NA(),MEDIAN('Bred Heifers'!I59:J59))</f>
        <v>1797.5</v>
      </c>
      <c r="AF56" s="92">
        <f>IF('Bred Heifers'!O59=0, NA(),MEDIAN('Bred Heifers'!O59:P59))</f>
        <v>1400</v>
      </c>
      <c r="AG56" s="92">
        <f>IF('Bred Heifers'!U59=0, NA(),MEDIAN('Bred Heifers'!U59:V59))</f>
        <v>625</v>
      </c>
      <c r="AI56" s="91">
        <f t="shared" si="0"/>
        <v>39434</v>
      </c>
      <c r="AJ56" s="92" t="e">
        <f>IF('Bred Heifers'!AA59=0, NA(),MEDIAN('Bred Heifers'!AA59:AB59))</f>
        <v>#N/A</v>
      </c>
      <c r="AK56" s="92">
        <f>IF('Bred Heifers'!AG59=0, NA(),MEDIAN('Bred Heifers'!AG59:AH59))</f>
        <v>1350</v>
      </c>
      <c r="AL56" s="93">
        <f>IF('Bred Heifers'!AM59=0, NA(),MEDIAN('Bred Heifers'!AM59:AN59))</f>
        <v>825</v>
      </c>
      <c r="AM56" s="93" t="e">
        <f>IF('Bred Heifers'!AS59=0, NA(),MEDIAN('Bred Heifers'!AS59:AT59))</f>
        <v>#N/A</v>
      </c>
      <c r="AO56" s="91">
        <f t="shared" si="1"/>
        <v>39434</v>
      </c>
      <c r="AP56" s="92" t="e">
        <f>IF('Bred Heifers'!G59=0, NA(),MEDIAN('Bred Heifers'!G59:H59))</f>
        <v>#N/A</v>
      </c>
      <c r="AQ56" s="92" t="e">
        <f>IF('Bred Heifers'!M59=0, NA(),MEDIAN('Bred Heifers'!M59:N59))</f>
        <v>#N/A</v>
      </c>
      <c r="AR56" s="92" t="e">
        <f>IF('Bred Heifers'!S59=0, NA(),MEDIAN('Bred Heifers'!S59:T59))</f>
        <v>#N/A</v>
      </c>
      <c r="AS56" s="92" t="e">
        <f>IF('Bred Heifers'!Y59=0, NA(),MEDIAN('Bred Heifers'!Y59:Z59))</f>
        <v>#N/A</v>
      </c>
      <c r="AU56" s="91">
        <f t="shared" si="2"/>
        <v>39434</v>
      </c>
      <c r="AV56" s="92" t="e">
        <f>IF('Bred Heifers'!AE59=0, NA(),MEDIAN('Bred Heifers'!AE59:AF59))</f>
        <v>#N/A</v>
      </c>
      <c r="AW56" s="92" t="e">
        <f>IF('Bred Heifers'!AK59=0, NA(),MEDIAN('Bred Heifers'!AK59:AL59))</f>
        <v>#N/A</v>
      </c>
      <c r="AX56" s="93" t="e">
        <f>IF('Bred Heifers'!AQ59=0, NA(),MEDIAN('Bred Heifers'!AQ59:AR59))</f>
        <v>#N/A</v>
      </c>
      <c r="AY56" s="93" t="e">
        <f>IF('Bred Heifers'!AW59=0, NA(),MEDIAN('Bred Heifers'!AW59:AX59))</f>
        <v>#N/A</v>
      </c>
    </row>
    <row r="57" spans="29:51" x14ac:dyDescent="0.2">
      <c r="AC57" s="91">
        <f>'Bred Heifers'!A60</f>
        <v>39469</v>
      </c>
      <c r="AD57" s="92">
        <f>IF('Bred Heifers'!C60=0, NA(),MEDIAN('Bred Heifers'!C60:D60))</f>
        <v>2112.5</v>
      </c>
      <c r="AE57" s="92">
        <f>IF('Bred Heifers'!I60=0, NA(),MEDIAN('Bred Heifers'!I60:J60))</f>
        <v>1687.5</v>
      </c>
      <c r="AF57" s="92">
        <f>IF('Bred Heifers'!O60=0, NA(),MEDIAN('Bred Heifers'!O60:P60))</f>
        <v>1312.5</v>
      </c>
      <c r="AG57" s="92">
        <f>IF('Bred Heifers'!U60=0, NA(),MEDIAN('Bred Heifers'!U60:V60))</f>
        <v>817.5</v>
      </c>
      <c r="AI57" s="91">
        <f t="shared" si="0"/>
        <v>39469</v>
      </c>
      <c r="AJ57" s="92">
        <f>IF('Bred Heifers'!AA60=0, NA(),MEDIAN('Bred Heifers'!AA60:AB60))</f>
        <v>2025</v>
      </c>
      <c r="AK57" s="92">
        <f>IF('Bred Heifers'!AG60=0, NA(),MEDIAN('Bred Heifers'!AG60:AH60))</f>
        <v>1562.5</v>
      </c>
      <c r="AL57" s="93">
        <f>IF('Bred Heifers'!AM60=0, NA(),MEDIAN('Bred Heifers'!AM60:AN60))</f>
        <v>1137.5</v>
      </c>
      <c r="AM57" s="93">
        <f>IF('Bred Heifers'!AS60=0, NA(),MEDIAN('Bred Heifers'!AS60:AT60))</f>
        <v>730</v>
      </c>
      <c r="AO57" s="91">
        <f t="shared" si="1"/>
        <v>39469</v>
      </c>
      <c r="AP57" s="92">
        <f>IF('Bred Heifers'!G60=0, NA(),MEDIAN('Bred Heifers'!G60:H60))</f>
        <v>1825</v>
      </c>
      <c r="AQ57" s="92">
        <f>IF('Bred Heifers'!M60=0, NA(),MEDIAN('Bred Heifers'!M60:N60))</f>
        <v>1412.5</v>
      </c>
      <c r="AR57" s="92">
        <f>IF('Bred Heifers'!S60=0, NA(),MEDIAN('Bred Heifers'!S60:T60))</f>
        <v>1100</v>
      </c>
      <c r="AS57" s="92" t="e">
        <f>IF('Bred Heifers'!Y60=0, NA(),MEDIAN('Bred Heifers'!Y60:Z60))</f>
        <v>#N/A</v>
      </c>
      <c r="AU57" s="91">
        <f t="shared" si="2"/>
        <v>39469</v>
      </c>
      <c r="AV57" s="92" t="e">
        <f>IF('Bred Heifers'!AE60=0, NA(),MEDIAN('Bred Heifers'!AE60:AF60))</f>
        <v>#N/A</v>
      </c>
      <c r="AW57" s="92">
        <f>IF('Bred Heifers'!AK60=0, NA(),MEDIAN('Bred Heifers'!AK60:AL60))</f>
        <v>1242.5</v>
      </c>
      <c r="AX57" s="93" t="e">
        <f>IF('Bred Heifers'!AQ60=0, NA(),MEDIAN('Bred Heifers'!AQ60:AR60))</f>
        <v>#N/A</v>
      </c>
      <c r="AY57" s="93" t="e">
        <f>IF('Bred Heifers'!AW60=0, NA(),MEDIAN('Bred Heifers'!AW60:AX60))</f>
        <v>#N/A</v>
      </c>
    </row>
    <row r="58" spans="29:51" x14ac:dyDescent="0.2">
      <c r="AC58" s="91">
        <f>'Bred Heifers'!A61</f>
        <v>39505</v>
      </c>
      <c r="AD58" s="92">
        <f>IF('Bred Heifers'!C61=0, NA(),MEDIAN('Bred Heifers'!C61:D61))</f>
        <v>2162.5</v>
      </c>
      <c r="AE58" s="92">
        <f>IF('Bred Heifers'!I61=0, NA(),MEDIAN('Bred Heifers'!I61:J61))</f>
        <v>1650</v>
      </c>
      <c r="AF58" s="92">
        <f>IF('Bred Heifers'!O61=0, NA(),MEDIAN('Bred Heifers'!O61:P61))</f>
        <v>1225</v>
      </c>
      <c r="AG58" s="92">
        <f>IF('Bred Heifers'!U61=0, NA(),MEDIAN('Bred Heifers'!U61:V61))</f>
        <v>842.5</v>
      </c>
      <c r="AI58" s="91">
        <f t="shared" si="0"/>
        <v>39505</v>
      </c>
      <c r="AJ58" s="92">
        <f>IF('Bred Heifers'!AA61=0, NA(),MEDIAN('Bred Heifers'!AA61:AB61))</f>
        <v>2075</v>
      </c>
      <c r="AK58" s="92">
        <f>IF('Bred Heifers'!AG61=0, NA(),MEDIAN('Bred Heifers'!AG61:AH61))</f>
        <v>1600</v>
      </c>
      <c r="AL58" s="93">
        <f>IF('Bred Heifers'!AM61=0, NA(),MEDIAN('Bred Heifers'!AM61:AN61))</f>
        <v>1162.5</v>
      </c>
      <c r="AM58" s="93">
        <f>IF('Bred Heifers'!AS61=0, NA(),MEDIAN('Bred Heifers'!AS61:AT61))</f>
        <v>737.5</v>
      </c>
      <c r="AO58" s="91">
        <f t="shared" si="1"/>
        <v>39505</v>
      </c>
      <c r="AP58" s="92">
        <f>IF('Bred Heifers'!G61=0, NA(),MEDIAN('Bred Heifers'!G61:H61))</f>
        <v>1975</v>
      </c>
      <c r="AQ58" s="92">
        <f>IF('Bred Heifers'!M61=0, NA(),MEDIAN('Bred Heifers'!M61:N61))</f>
        <v>1475</v>
      </c>
      <c r="AR58" s="92">
        <f>IF('Bred Heifers'!S61=0, NA(),MEDIAN('Bred Heifers'!S61:T61))</f>
        <v>1225</v>
      </c>
      <c r="AS58" s="92">
        <f>IF('Bred Heifers'!Y61=0, NA(),MEDIAN('Bred Heifers'!Y61:Z61))</f>
        <v>755</v>
      </c>
      <c r="AU58" s="91">
        <f t="shared" si="2"/>
        <v>39505</v>
      </c>
      <c r="AV58" s="92">
        <f>IF('Bred Heifers'!AE61=0, NA(),MEDIAN('Bred Heifers'!AE61:AF61))</f>
        <v>2012.5</v>
      </c>
      <c r="AW58" s="92">
        <f>IF('Bred Heifers'!AK61=0, NA(),MEDIAN('Bred Heifers'!AK61:AL61))</f>
        <v>1637.5</v>
      </c>
      <c r="AX58" s="93">
        <f>IF('Bred Heifers'!AQ61=0, NA(),MEDIAN('Bred Heifers'!AQ61:AR61))</f>
        <v>912.5</v>
      </c>
      <c r="AY58" s="93">
        <f>IF('Bred Heifers'!AW61=0, NA(),MEDIAN('Bred Heifers'!AW61:AX61))</f>
        <v>812.5</v>
      </c>
    </row>
    <row r="59" spans="29:51" x14ac:dyDescent="0.2">
      <c r="AC59" s="91">
        <f>'Bred Heifers'!A62</f>
        <v>39532</v>
      </c>
      <c r="AD59" s="92">
        <f>IF('Bred Heifers'!C62=0, NA(),MEDIAN('Bred Heifers'!C62:D62))</f>
        <v>2212.5</v>
      </c>
      <c r="AE59" s="92">
        <f>IF('Bred Heifers'!I62=0, NA(),MEDIAN('Bred Heifers'!I62:J62))</f>
        <v>1725</v>
      </c>
      <c r="AF59" s="92">
        <f>IF('Bred Heifers'!O62=0, NA(),MEDIAN('Bred Heifers'!O62:P62))</f>
        <v>1225</v>
      </c>
      <c r="AG59" s="92">
        <f>IF('Bred Heifers'!U62=0, NA(),MEDIAN('Bred Heifers'!U62:V62))</f>
        <v>737.5</v>
      </c>
      <c r="AI59" s="91">
        <f t="shared" si="0"/>
        <v>39532</v>
      </c>
      <c r="AJ59" s="92">
        <f>IF('Bred Heifers'!AA62=0, NA(),MEDIAN('Bred Heifers'!AA62:AB62))</f>
        <v>2050</v>
      </c>
      <c r="AK59" s="92">
        <f>IF('Bred Heifers'!AG62=0, NA(),MEDIAN('Bred Heifers'!AG62:AH62))</f>
        <v>1697.5</v>
      </c>
      <c r="AL59" s="93">
        <f>IF('Bred Heifers'!AM62=0, NA(),MEDIAN('Bred Heifers'!AM62:AN62))</f>
        <v>1262.5</v>
      </c>
      <c r="AM59" s="93">
        <f>IF('Bred Heifers'!AS62=0, NA(),MEDIAN('Bred Heifers'!AS62:AT62))</f>
        <v>850</v>
      </c>
      <c r="AO59" s="91">
        <f t="shared" si="1"/>
        <v>39532</v>
      </c>
      <c r="AP59" s="92">
        <f>IF('Bred Heifers'!G62=0, NA(),MEDIAN('Bred Heifers'!G62:H62))</f>
        <v>1850</v>
      </c>
      <c r="AQ59" s="92">
        <f>IF('Bred Heifers'!M62=0, NA(),MEDIAN('Bred Heifers'!M62:N62))</f>
        <v>1487.5</v>
      </c>
      <c r="AR59" s="92">
        <f>IF('Bred Heifers'!S62=0, NA(),MEDIAN('Bred Heifers'!S62:T62))</f>
        <v>1062.5</v>
      </c>
      <c r="AS59" s="92">
        <f>IF('Bred Heifers'!Y62=0, NA(),MEDIAN('Bred Heifers'!Y62:Z62))</f>
        <v>645</v>
      </c>
      <c r="AU59" s="91">
        <f t="shared" si="2"/>
        <v>39532</v>
      </c>
      <c r="AV59" s="92">
        <f>IF('Bred Heifers'!AE62=0, NA(),MEDIAN('Bred Heifers'!AE62:AF62))</f>
        <v>1850</v>
      </c>
      <c r="AW59" s="92">
        <f>IF('Bred Heifers'!AK62=0, NA(),MEDIAN('Bred Heifers'!AK62:AL62))</f>
        <v>1612.5</v>
      </c>
      <c r="AX59" s="93">
        <f>IF('Bred Heifers'!AQ62=0, NA(),MEDIAN('Bred Heifers'!AQ62:AR62))</f>
        <v>1150</v>
      </c>
      <c r="AY59" s="93">
        <f>IF('Bred Heifers'!AW62=0, NA(),MEDIAN('Bred Heifers'!AW62:AX62))</f>
        <v>680</v>
      </c>
    </row>
    <row r="60" spans="29:51" x14ac:dyDescent="0.2">
      <c r="AC60" s="91">
        <f>'Bred Heifers'!A63</f>
        <v>39548</v>
      </c>
      <c r="AD60" s="92">
        <f>IF('Bred Heifers'!C63=0, NA(),MEDIAN('Bred Heifers'!C63:D63))</f>
        <v>2100</v>
      </c>
      <c r="AE60" s="92">
        <f>IF('Bred Heifers'!I63=0, NA(),MEDIAN('Bred Heifers'!I63:J63))</f>
        <v>1725</v>
      </c>
      <c r="AF60" s="92">
        <f>IF('Bred Heifers'!O63=0, NA(),MEDIAN('Bred Heifers'!O63:P63))</f>
        <v>1250</v>
      </c>
      <c r="AG60" s="92">
        <f>IF('Bred Heifers'!U63=0, NA(),MEDIAN('Bred Heifers'!U63:V63))</f>
        <v>730</v>
      </c>
      <c r="AI60" s="91">
        <f t="shared" si="0"/>
        <v>39548</v>
      </c>
      <c r="AJ60" s="92">
        <f>IF('Bred Heifers'!AA63=0, NA(),MEDIAN('Bred Heifers'!AA63:AB63))</f>
        <v>2112.5</v>
      </c>
      <c r="AK60" s="92">
        <f>IF('Bred Heifers'!AG63=0, NA(),MEDIAN('Bred Heifers'!AG63:AH63))</f>
        <v>1725</v>
      </c>
      <c r="AL60" s="93">
        <f>IF('Bred Heifers'!AM63=0, NA(),MEDIAN('Bred Heifers'!AM63:AN63))</f>
        <v>1275</v>
      </c>
      <c r="AM60" s="93">
        <f>IF('Bred Heifers'!AS63=0, NA(),MEDIAN('Bred Heifers'!AS63:AT63))</f>
        <v>737.5</v>
      </c>
      <c r="AO60" s="91">
        <f t="shared" si="1"/>
        <v>39548</v>
      </c>
      <c r="AP60" s="92" t="e">
        <f>IF('Bred Heifers'!G63=0, NA(),MEDIAN('Bred Heifers'!G63:H63))</f>
        <v>#N/A</v>
      </c>
      <c r="AQ60" s="92" t="e">
        <f>IF('Bred Heifers'!M63=0, NA(),MEDIAN('Bred Heifers'!M63:N63))</f>
        <v>#N/A</v>
      </c>
      <c r="AR60" s="92" t="e">
        <f>IF('Bred Heifers'!S63=0, NA(),MEDIAN('Bred Heifers'!S63:T63))</f>
        <v>#N/A</v>
      </c>
      <c r="AS60" s="92">
        <f>IF('Bred Heifers'!Y63=0, NA(),MEDIAN('Bred Heifers'!Y63:Z63))</f>
        <v>550</v>
      </c>
      <c r="AU60" s="91">
        <f t="shared" si="2"/>
        <v>39548</v>
      </c>
      <c r="AV60" s="92">
        <f>IF('Bred Heifers'!AE63=0, NA(),MEDIAN('Bred Heifers'!AE63:AF63))</f>
        <v>1950</v>
      </c>
      <c r="AW60" s="92">
        <f>IF('Bred Heifers'!AK63=0, NA(),MEDIAN('Bred Heifers'!AK63:AL63))</f>
        <v>1625</v>
      </c>
      <c r="AX60" s="93">
        <f>IF('Bred Heifers'!AQ63=0, NA(),MEDIAN('Bred Heifers'!AQ63:AR63))</f>
        <v>1075</v>
      </c>
      <c r="AY60" s="93" t="e">
        <f>IF('Bred Heifers'!AW63=0, NA(),MEDIAN('Bred Heifers'!AW63:AX63))</f>
        <v>#N/A</v>
      </c>
    </row>
    <row r="61" spans="29:51" x14ac:dyDescent="0.2">
      <c r="AC61" s="91">
        <f>'Bred Heifers'!A64</f>
        <v>39561</v>
      </c>
      <c r="AD61" s="92">
        <f>IF('Bred Heifers'!C64=0, NA(),MEDIAN('Bred Heifers'!C64:D64))</f>
        <v>2087.5</v>
      </c>
      <c r="AE61" s="92">
        <f>IF('Bred Heifers'!I64=0, NA(),MEDIAN('Bred Heifers'!I64:J64))</f>
        <v>1737.5</v>
      </c>
      <c r="AF61" s="92">
        <f>IF('Bred Heifers'!O64=0, NA(),MEDIAN('Bred Heifers'!O64:P64))</f>
        <v>1487.5</v>
      </c>
      <c r="AG61" s="92">
        <f>IF('Bred Heifers'!U64=0, NA(),MEDIAN('Bred Heifers'!U64:V64))</f>
        <v>900</v>
      </c>
      <c r="AI61" s="91">
        <f t="shared" si="0"/>
        <v>39561</v>
      </c>
      <c r="AJ61" s="92">
        <f>IF('Bred Heifers'!AA64=0, NA(),MEDIAN('Bred Heifers'!AA64:AB64))</f>
        <v>2075</v>
      </c>
      <c r="AK61" s="92">
        <f>IF('Bred Heifers'!AG64=0, NA(),MEDIAN('Bred Heifers'!AG64:AH64))</f>
        <v>1762.5</v>
      </c>
      <c r="AL61" s="93">
        <f>IF('Bred Heifers'!AM64=0, NA(),MEDIAN('Bred Heifers'!AM64:AN64))</f>
        <v>1275</v>
      </c>
      <c r="AM61" s="93">
        <f>IF('Bred Heifers'!AS64=0, NA(),MEDIAN('Bred Heifers'!AS64:AT64))</f>
        <v>830</v>
      </c>
      <c r="AO61" s="91">
        <f t="shared" si="1"/>
        <v>39561</v>
      </c>
      <c r="AP61" s="92">
        <f>IF('Bred Heifers'!G64=0, NA(),MEDIAN('Bred Heifers'!G64:H64))</f>
        <v>1812.5</v>
      </c>
      <c r="AQ61" s="92" t="e">
        <f>IF('Bred Heifers'!M64=0, NA(),MEDIAN('Bred Heifers'!M64:N64))</f>
        <v>#N/A</v>
      </c>
      <c r="AR61" s="92">
        <f>IF('Bred Heifers'!S64=0, NA(),MEDIAN('Bred Heifers'!S64:T64))</f>
        <v>1225</v>
      </c>
      <c r="AS61" s="92">
        <f>IF('Bred Heifers'!Y64=0, NA(),MEDIAN('Bred Heifers'!Y64:Z64))</f>
        <v>660</v>
      </c>
      <c r="AU61" s="91">
        <f t="shared" si="2"/>
        <v>39561</v>
      </c>
      <c r="AV61" s="92" t="e">
        <f>IF('Bred Heifers'!AE64=0, NA(),MEDIAN('Bred Heifers'!AE64:AF64))</f>
        <v>#N/A</v>
      </c>
      <c r="AW61" s="92">
        <f>IF('Bred Heifers'!AK64=0, NA(),MEDIAN('Bred Heifers'!AK64:AL64))</f>
        <v>1617.5</v>
      </c>
      <c r="AX61" s="93">
        <f>IF('Bred Heifers'!AQ64=0, NA(),MEDIAN('Bred Heifers'!AQ64:AR64))</f>
        <v>1190</v>
      </c>
      <c r="AY61" s="93">
        <f>IF('Bred Heifers'!AW64=0, NA(),MEDIAN('Bred Heifers'!AW64:AX64))</f>
        <v>690</v>
      </c>
    </row>
    <row r="62" spans="29:51" x14ac:dyDescent="0.2">
      <c r="AC62" s="91">
        <f>'Bred Heifers'!A65</f>
        <v>39595</v>
      </c>
      <c r="AD62" s="92">
        <f>IF('Bred Heifers'!C65=0, NA(),MEDIAN('Bred Heifers'!C65:D65))</f>
        <v>2275</v>
      </c>
      <c r="AE62" s="92">
        <f>IF('Bred Heifers'!I65=0, NA(),MEDIAN('Bred Heifers'!I65:J65))</f>
        <v>1700</v>
      </c>
      <c r="AF62" s="92">
        <f>IF('Bred Heifers'!O65=0, NA(),MEDIAN('Bred Heifers'!O65:P65))</f>
        <v>1375</v>
      </c>
      <c r="AG62" s="92">
        <f>IF('Bred Heifers'!U65=0, NA(),MEDIAN('Bred Heifers'!U65:V65))</f>
        <v>1200</v>
      </c>
      <c r="AI62" s="91">
        <f t="shared" si="0"/>
        <v>39595</v>
      </c>
      <c r="AJ62" s="92">
        <f>IF('Bred Heifers'!AA65=0, NA(),MEDIAN('Bred Heifers'!AA65:AB65))</f>
        <v>2155</v>
      </c>
      <c r="AK62" s="92">
        <f>IF('Bred Heifers'!AG65=0, NA(),MEDIAN('Bred Heifers'!AG65:AH65))</f>
        <v>1825</v>
      </c>
      <c r="AL62" s="93">
        <f>IF('Bred Heifers'!AM65=0, NA(),MEDIAN('Bred Heifers'!AM65:AN65))</f>
        <v>1425</v>
      </c>
      <c r="AM62" s="93">
        <f>IF('Bred Heifers'!AS65=0, NA(),MEDIAN('Bred Heifers'!AS65:AT65))</f>
        <v>925</v>
      </c>
      <c r="AO62" s="91">
        <f t="shared" si="1"/>
        <v>39595</v>
      </c>
      <c r="AP62" s="92">
        <f>IF('Bred Heifers'!G65=0, NA(),MEDIAN('Bred Heifers'!G65:H65))</f>
        <v>1965</v>
      </c>
      <c r="AQ62" s="92">
        <f>IF('Bred Heifers'!M65=0, NA(),MEDIAN('Bred Heifers'!M65:N65))</f>
        <v>1705</v>
      </c>
      <c r="AR62" s="92">
        <f>IF('Bred Heifers'!S65=0, NA(),MEDIAN('Bred Heifers'!S65:T65))</f>
        <v>1125</v>
      </c>
      <c r="AS62" s="92" t="e">
        <f>IF('Bred Heifers'!Y65=0, NA(),MEDIAN('Bred Heifers'!Y65:Z65))</f>
        <v>#N/A</v>
      </c>
      <c r="AU62" s="91">
        <f t="shared" si="2"/>
        <v>39595</v>
      </c>
      <c r="AV62" s="92">
        <f>IF('Bred Heifers'!AE65=0, NA(),MEDIAN('Bred Heifers'!AE65:AF65))</f>
        <v>1952.5</v>
      </c>
      <c r="AW62" s="92">
        <f>IF('Bred Heifers'!AK65=0, NA(),MEDIAN('Bred Heifers'!AK65:AL65))</f>
        <v>1762.5</v>
      </c>
      <c r="AX62" s="93">
        <f>IF('Bred Heifers'!AQ65=0, NA(),MEDIAN('Bred Heifers'!AQ65:AR65))</f>
        <v>1300</v>
      </c>
      <c r="AY62" s="93">
        <f>IF('Bred Heifers'!AW65=0, NA(),MEDIAN('Bred Heifers'!AW65:AX65))</f>
        <v>975</v>
      </c>
    </row>
    <row r="63" spans="29:51" x14ac:dyDescent="0.2">
      <c r="AC63" s="91">
        <f>'Bred Heifers'!A66</f>
        <v>39624</v>
      </c>
      <c r="AD63" s="92">
        <f>IF('Bred Heifers'!C66=0, NA(),MEDIAN('Bred Heifers'!C66:D66))</f>
        <v>2212.5</v>
      </c>
      <c r="AE63" s="92">
        <f>IF('Bred Heifers'!I66=0, NA(),MEDIAN('Bred Heifers'!I66:J66))</f>
        <v>1870</v>
      </c>
      <c r="AF63" s="92">
        <f>IF('Bred Heifers'!O66=0, NA(),MEDIAN('Bred Heifers'!O66:P66))</f>
        <v>1362.5</v>
      </c>
      <c r="AG63" s="92">
        <f>IF('Bred Heifers'!U66=0, NA(),MEDIAN('Bred Heifers'!U66:V66))</f>
        <v>912.5</v>
      </c>
      <c r="AI63" s="91">
        <f t="shared" si="0"/>
        <v>39624</v>
      </c>
      <c r="AJ63" s="92">
        <f>IF('Bred Heifers'!AA66=0, NA(),MEDIAN('Bred Heifers'!AA66:AB66))</f>
        <v>2200</v>
      </c>
      <c r="AK63" s="92">
        <f>IF('Bred Heifers'!AG66=0, NA(),MEDIAN('Bred Heifers'!AG66:AH66))</f>
        <v>1787.5</v>
      </c>
      <c r="AL63" s="93">
        <f>IF('Bred Heifers'!AM66=0, NA(),MEDIAN('Bred Heifers'!AM66:AN66))</f>
        <v>1425</v>
      </c>
      <c r="AM63" s="93">
        <f>IF('Bred Heifers'!AS66=0, NA(),MEDIAN('Bred Heifers'!AS66:AT66))</f>
        <v>1025</v>
      </c>
      <c r="AO63" s="91">
        <f t="shared" si="1"/>
        <v>39624</v>
      </c>
      <c r="AP63" s="92" t="e">
        <f>IF('Bred Heifers'!G66=0, NA(),MEDIAN('Bred Heifers'!G66:H66))</f>
        <v>#N/A</v>
      </c>
      <c r="AQ63" s="92">
        <f>IF('Bred Heifers'!M66=0, NA(),MEDIAN('Bred Heifers'!M66:N66))</f>
        <v>1812.5</v>
      </c>
      <c r="AR63" s="92">
        <f>IF('Bred Heifers'!S66=0, NA(),MEDIAN('Bred Heifers'!S66:T66))</f>
        <v>1337.5</v>
      </c>
      <c r="AS63" s="92" t="e">
        <f>IF('Bred Heifers'!Y66=0, NA(),MEDIAN('Bred Heifers'!Y66:Z66))</f>
        <v>#N/A</v>
      </c>
      <c r="AU63" s="91">
        <f t="shared" si="2"/>
        <v>39624</v>
      </c>
      <c r="AV63" s="92">
        <f>IF('Bred Heifers'!AE66=0, NA(),MEDIAN('Bred Heifers'!AE66:AF66))</f>
        <v>2100</v>
      </c>
      <c r="AW63" s="92">
        <f>IF('Bred Heifers'!AK66=0, NA(),MEDIAN('Bred Heifers'!AK66:AL66))</f>
        <v>1637.5</v>
      </c>
      <c r="AX63" s="93">
        <f>IF('Bred Heifers'!AQ66=0, NA(),MEDIAN('Bred Heifers'!AQ66:AR66))</f>
        <v>1150</v>
      </c>
      <c r="AY63" s="93">
        <f>IF('Bred Heifers'!AW66=0, NA(),MEDIAN('Bred Heifers'!AW66:AX66))</f>
        <v>660</v>
      </c>
    </row>
    <row r="64" spans="29:51" x14ac:dyDescent="0.2">
      <c r="AC64" s="91">
        <f>'Bred Heifers'!A67</f>
        <v>39651</v>
      </c>
      <c r="AD64" s="92">
        <f>IF('Bred Heifers'!C67=0, NA(),MEDIAN('Bred Heifers'!C67:D67))</f>
        <v>2225</v>
      </c>
      <c r="AE64" s="92">
        <f>IF('Bred Heifers'!I67=0, NA(),MEDIAN('Bred Heifers'!I67:J67))</f>
        <v>1830</v>
      </c>
      <c r="AF64" s="92">
        <f>IF('Bred Heifers'!O67=0, NA(),MEDIAN('Bred Heifers'!O67:P67))</f>
        <v>1525</v>
      </c>
      <c r="AG64" s="92">
        <f>IF('Bred Heifers'!U67=0, NA(),MEDIAN('Bred Heifers'!U67:V67))</f>
        <v>1030</v>
      </c>
      <c r="AI64" s="91">
        <f t="shared" si="0"/>
        <v>39651</v>
      </c>
      <c r="AJ64" s="92">
        <f>IF('Bred Heifers'!AA67=0, NA(),MEDIAN('Bred Heifers'!AA67:AB67))</f>
        <v>2217.5</v>
      </c>
      <c r="AK64" s="92">
        <f>IF('Bred Heifers'!AG67=0, NA(),MEDIAN('Bred Heifers'!AG67:AH67))</f>
        <v>1865</v>
      </c>
      <c r="AL64" s="93">
        <f>IF('Bred Heifers'!AM67=0, NA(),MEDIAN('Bred Heifers'!AM67:AN67))</f>
        <v>1537.5</v>
      </c>
      <c r="AM64" s="93">
        <f>IF('Bred Heifers'!AS67=0, NA(),MEDIAN('Bred Heifers'!AS67:AT67))</f>
        <v>820</v>
      </c>
      <c r="AO64" s="91">
        <f t="shared" si="1"/>
        <v>39651</v>
      </c>
      <c r="AP64" s="92" t="e">
        <f>IF('Bred Heifers'!G67=0, NA(),MEDIAN('Bred Heifers'!G67:H67))</f>
        <v>#N/A</v>
      </c>
      <c r="AQ64" s="92">
        <f>IF('Bred Heifers'!M67=0, NA(),MEDIAN('Bred Heifers'!M67:N67))</f>
        <v>1687.5</v>
      </c>
      <c r="AR64" s="92" t="e">
        <f>IF('Bred Heifers'!S67=0, NA(),MEDIAN('Bred Heifers'!S67:T67))</f>
        <v>#N/A</v>
      </c>
      <c r="AS64" s="92" t="e">
        <f>IF('Bred Heifers'!Y67=0, NA(),MEDIAN('Bred Heifers'!Y67:Z67))</f>
        <v>#N/A</v>
      </c>
      <c r="AU64" s="91">
        <f t="shared" si="2"/>
        <v>39651</v>
      </c>
      <c r="AV64" s="92">
        <f>IF('Bred Heifers'!AE67=0, NA(),MEDIAN('Bred Heifers'!AE67:AF67))</f>
        <v>1987.5</v>
      </c>
      <c r="AW64" s="92">
        <f>IF('Bred Heifers'!AK67=0, NA(),MEDIAN('Bred Heifers'!AK67:AL67))</f>
        <v>1750</v>
      </c>
      <c r="AX64" s="93">
        <f>IF('Bred Heifers'!AQ67=0, NA(),MEDIAN('Bred Heifers'!AQ67:AR67))</f>
        <v>1312.5</v>
      </c>
      <c r="AY64" s="93">
        <f>IF('Bred Heifers'!AW67=0, NA(),MEDIAN('Bred Heifers'!AW67:AX67))</f>
        <v>625</v>
      </c>
    </row>
    <row r="65" spans="29:51" x14ac:dyDescent="0.2">
      <c r="AC65" s="91">
        <f>'Bred Heifers'!A68</f>
        <v>39686</v>
      </c>
      <c r="AD65" s="92">
        <f>IF('Bred Heifers'!C68=0, NA(),MEDIAN('Bred Heifers'!C68:D68))</f>
        <v>1975</v>
      </c>
      <c r="AE65" s="92">
        <f>IF('Bred Heifers'!I68=0, NA(),MEDIAN('Bred Heifers'!I68:J68))</f>
        <v>1637.5</v>
      </c>
      <c r="AF65" s="92">
        <f>IF('Bred Heifers'!O68=0, NA(),MEDIAN('Bred Heifers'!O68:P68))</f>
        <v>1350</v>
      </c>
      <c r="AG65" s="92">
        <f>IF('Bred Heifers'!U68=0, NA(),MEDIAN('Bred Heifers'!U68:V68))</f>
        <v>850</v>
      </c>
      <c r="AI65" s="91">
        <f t="shared" si="0"/>
        <v>39686</v>
      </c>
      <c r="AJ65" s="92">
        <f>IF('Bred Heifers'!AA68=0, NA(),MEDIAN('Bred Heifers'!AA68:AB68))</f>
        <v>1892.5</v>
      </c>
      <c r="AK65" s="92">
        <f>IF('Bred Heifers'!AG68=0, NA(),MEDIAN('Bred Heifers'!AG68:AH68))</f>
        <v>1587.5</v>
      </c>
      <c r="AL65" s="93">
        <f>IF('Bred Heifers'!AM68=0, NA(),MEDIAN('Bred Heifers'!AM68:AN68))</f>
        <v>1337.5</v>
      </c>
      <c r="AM65" s="93">
        <f>IF('Bred Heifers'!AS68=0, NA(),MEDIAN('Bred Heifers'!AS68:AT68))</f>
        <v>812.5</v>
      </c>
      <c r="AO65" s="91">
        <f t="shared" si="1"/>
        <v>39686</v>
      </c>
      <c r="AP65" s="92">
        <f>IF('Bred Heifers'!G68=0, NA(),MEDIAN('Bred Heifers'!G68:H68))</f>
        <v>1825</v>
      </c>
      <c r="AQ65" s="92">
        <f>IF('Bred Heifers'!M68=0, NA(),MEDIAN('Bred Heifers'!M68:N68))</f>
        <v>1525</v>
      </c>
      <c r="AR65" s="92">
        <f>IF('Bred Heifers'!S68=0, NA(),MEDIAN('Bred Heifers'!S68:T68))</f>
        <v>1212.5</v>
      </c>
      <c r="AS65" s="92" t="e">
        <f>IF('Bred Heifers'!Y68=0, NA(),MEDIAN('Bred Heifers'!Y68:Z68))</f>
        <v>#N/A</v>
      </c>
      <c r="AU65" s="91">
        <f t="shared" si="2"/>
        <v>39686</v>
      </c>
      <c r="AV65" s="92">
        <f>IF('Bred Heifers'!AE68=0, NA(),MEDIAN('Bred Heifers'!AE68:AF68))</f>
        <v>1802.5</v>
      </c>
      <c r="AW65" s="92">
        <f>IF('Bred Heifers'!AK68=0, NA(),MEDIAN('Bred Heifers'!AK68:AL68))</f>
        <v>1450</v>
      </c>
      <c r="AX65" s="93">
        <f>IF('Bred Heifers'!AQ68=0, NA(),MEDIAN('Bred Heifers'!AQ68:AR68))</f>
        <v>1212.5</v>
      </c>
      <c r="AY65" s="93">
        <f>IF('Bred Heifers'!AW68=0, NA(),MEDIAN('Bred Heifers'!AW68:AX68))</f>
        <v>850</v>
      </c>
    </row>
    <row r="66" spans="29:51" x14ac:dyDescent="0.2">
      <c r="AC66" s="91">
        <f>'Bred Heifers'!A69</f>
        <v>39715</v>
      </c>
      <c r="AD66" s="92">
        <f>IF('Bred Heifers'!C69=0, NA(),MEDIAN('Bred Heifers'!C69:D69))</f>
        <v>2037.5</v>
      </c>
      <c r="AE66" s="92">
        <f>IF('Bred Heifers'!I69=0, NA(),MEDIAN('Bred Heifers'!I69:J69))</f>
        <v>1700</v>
      </c>
      <c r="AF66" s="92">
        <f>IF('Bred Heifers'!O69=0, NA(),MEDIAN('Bred Heifers'!O69:P69))</f>
        <v>1312.5</v>
      </c>
      <c r="AG66" s="92">
        <f>IF('Bred Heifers'!U69=0, NA(),MEDIAN('Bred Heifers'!U69:V69))</f>
        <v>825</v>
      </c>
      <c r="AI66" s="91">
        <f t="shared" si="0"/>
        <v>39715</v>
      </c>
      <c r="AJ66" s="92">
        <f>IF('Bred Heifers'!AA69=0, NA(),MEDIAN('Bred Heifers'!AA69:AB69))</f>
        <v>2022.5</v>
      </c>
      <c r="AK66" s="92">
        <f>IF('Bred Heifers'!AG69=0, NA(),MEDIAN('Bred Heifers'!AG69:AH69))</f>
        <v>1575</v>
      </c>
      <c r="AL66" s="94">
        <f>IF('Bred Heifers'!AM69=0, NA(),MEDIAN('Bred Heifers'!AM69:AN69))</f>
        <v>1130</v>
      </c>
      <c r="AM66" s="93">
        <f>IF('Bred Heifers'!AS69=0, NA(),MEDIAN('Bred Heifers'!AS69:AT69))</f>
        <v>855</v>
      </c>
      <c r="AO66" s="91">
        <f t="shared" si="1"/>
        <v>39715</v>
      </c>
      <c r="AP66" s="92">
        <f>IF('Bred Heifers'!G69=0, NA(),MEDIAN('Bred Heifers'!G69:H69))</f>
        <v>1875</v>
      </c>
      <c r="AQ66" s="92" t="e">
        <f>IF('Bred Heifers'!M69=0, NA(),MEDIAN('Bred Heifers'!M69:N69))</f>
        <v>#N/A</v>
      </c>
      <c r="AR66" s="92">
        <f>IF('Bred Heifers'!S69=0, NA(),MEDIAN('Bred Heifers'!S69:T69))</f>
        <v>1225</v>
      </c>
      <c r="AS66" s="92" t="e">
        <f>IF('Bred Heifers'!Y69=0, NA(),MEDIAN('Bred Heifers'!Y69:Z69))</f>
        <v>#N/A</v>
      </c>
      <c r="AU66" s="91">
        <f t="shared" si="2"/>
        <v>39715</v>
      </c>
      <c r="AV66" s="92" t="e">
        <f>IF('Bred Heifers'!AE69=0, NA(),MEDIAN('Bred Heifers'!AE69:AF69))</f>
        <v>#N/A</v>
      </c>
      <c r="AW66" s="92" t="e">
        <f>IF('Bred Heifers'!AK69=0, NA(),MEDIAN('Bred Heifers'!AK69:AL69))</f>
        <v>#N/A</v>
      </c>
      <c r="AX66" s="93">
        <f>IF('Bred Heifers'!AQ69=0, NA(),MEDIAN('Bred Heifers'!AQ69:AR69))</f>
        <v>1225</v>
      </c>
      <c r="AY66" s="93">
        <f>IF('Bred Heifers'!AW69=0, NA(),MEDIAN('Bred Heifers'!AW69:AX69))</f>
        <v>855</v>
      </c>
    </row>
    <row r="67" spans="29:51" x14ac:dyDescent="0.2">
      <c r="AC67" s="91">
        <f>'Bred Heifers'!A70</f>
        <v>39749</v>
      </c>
      <c r="AD67" s="92">
        <f>IF('Bred Heifers'!C70=0, NA(),MEDIAN('Bred Heifers'!C70:D70))</f>
        <v>1862.5</v>
      </c>
      <c r="AE67" s="92">
        <f>IF('Bred Heifers'!I70=0, NA(),MEDIAN('Bred Heifers'!I70:J70))</f>
        <v>1625</v>
      </c>
      <c r="AF67" s="92">
        <f>IF('Bred Heifers'!O70=0, NA(),MEDIAN('Bred Heifers'!O70:P70))</f>
        <v>1230</v>
      </c>
      <c r="AG67" s="92">
        <f>IF('Bred Heifers'!U70=0, NA(),MEDIAN('Bred Heifers'!U70:V70))</f>
        <v>800</v>
      </c>
      <c r="AI67" s="91">
        <f t="shared" si="0"/>
        <v>39749</v>
      </c>
      <c r="AJ67" s="92">
        <f>IF('Bred Heifers'!AA70=0, NA(),MEDIAN('Bred Heifers'!AA70:AB70))</f>
        <v>1800</v>
      </c>
      <c r="AK67" s="92">
        <f>IF('Bred Heifers'!AG70=0, NA(),MEDIAN('Bred Heifers'!AG70:AH70))</f>
        <v>1612.5</v>
      </c>
      <c r="AL67" s="93">
        <f>IF('Bred Heifers'!AM70=0, NA(),MEDIAN('Bred Heifers'!AM70:AN70))</f>
        <v>1030</v>
      </c>
      <c r="AM67" s="93">
        <f>IF('Bred Heifers'!AS70=0, NA(),MEDIAN('Bred Heifers'!AS70:AT70))</f>
        <v>700</v>
      </c>
      <c r="AO67" s="91">
        <f t="shared" si="1"/>
        <v>39749</v>
      </c>
      <c r="AP67" s="92" t="e">
        <f>IF('Bred Heifers'!G70=0, NA(),MEDIAN('Bred Heifers'!G70:H70))</f>
        <v>#N/A</v>
      </c>
      <c r="AQ67" s="92">
        <f>IF('Bred Heifers'!M70=0, NA(),MEDIAN('Bred Heifers'!M70:N70))</f>
        <v>1507.5</v>
      </c>
      <c r="AR67" s="92">
        <f>IF('Bred Heifers'!S70=0, NA(),MEDIAN('Bred Heifers'!S70:T70))</f>
        <v>1237.5</v>
      </c>
      <c r="AS67" s="92">
        <f>IF('Bred Heifers'!Y70=0, NA(),MEDIAN('Bred Heifers'!Y70:Z70))</f>
        <v>730</v>
      </c>
      <c r="AU67" s="91">
        <f t="shared" si="2"/>
        <v>39749</v>
      </c>
      <c r="AV67" s="92" t="e">
        <f>IF('Bred Heifers'!AE70=0, NA(),MEDIAN('Bred Heifers'!AE70:AF70))</f>
        <v>#N/A</v>
      </c>
      <c r="AW67" s="92">
        <f>IF('Bred Heifers'!AK70=0, NA(),MEDIAN('Bred Heifers'!AK70:AL70))</f>
        <v>1437.5</v>
      </c>
      <c r="AX67" s="93" t="e">
        <f>IF('Bred Heifers'!AQ70=0, NA(),MEDIAN('Bred Heifers'!AQ70:AR70))</f>
        <v>#N/A</v>
      </c>
      <c r="AY67" s="93">
        <f>IF('Bred Heifers'!AW70=0, NA(),MEDIAN('Bred Heifers'!AW70:AX70))</f>
        <v>587.5</v>
      </c>
    </row>
    <row r="68" spans="29:51" x14ac:dyDescent="0.2">
      <c r="AC68" s="91">
        <f>'Bred Heifers'!A71</f>
        <v>39777</v>
      </c>
      <c r="AD68" s="92">
        <f>IF('Bred Heifers'!C71=0, NA(),MEDIAN('Bred Heifers'!C71:D71))</f>
        <v>1837.5</v>
      </c>
      <c r="AE68" s="92">
        <f>IF('Bred Heifers'!I71=0, NA(),MEDIAN('Bred Heifers'!I71:J71))</f>
        <v>1387.5</v>
      </c>
      <c r="AF68" s="92">
        <f>IF('Bred Heifers'!O71=0, NA(),MEDIAN('Bred Heifers'!O71:P71))</f>
        <v>800</v>
      </c>
      <c r="AG68" s="92" t="e">
        <f>IF('Bred Heifers'!U71=0, NA(),MEDIAN('Bred Heifers'!U71:V71))</f>
        <v>#N/A</v>
      </c>
      <c r="AI68" s="91">
        <f t="shared" si="0"/>
        <v>39777</v>
      </c>
      <c r="AJ68" s="92">
        <f>IF('Bred Heifers'!AA71=0, NA(),MEDIAN('Bred Heifers'!AA71:AB71))</f>
        <v>1710</v>
      </c>
      <c r="AK68" s="92">
        <f>IF('Bred Heifers'!AG71=0, NA(),MEDIAN('Bred Heifers'!AG71:AH71))</f>
        <v>1275</v>
      </c>
      <c r="AL68" s="93">
        <f>IF('Bred Heifers'!AM71=0, NA(),MEDIAN('Bred Heifers'!AM71:AN71))</f>
        <v>950</v>
      </c>
      <c r="AM68" s="93" t="e">
        <f>IF('Bred Heifers'!AS71=0, NA(),MEDIAN('Bred Heifers'!AS71:AT71))</f>
        <v>#N/A</v>
      </c>
      <c r="AO68" s="91">
        <f t="shared" si="1"/>
        <v>39777</v>
      </c>
      <c r="AP68" s="92">
        <f>IF('Bred Heifers'!G71=0, NA(),MEDIAN('Bred Heifers'!G71:H71))</f>
        <v>1525</v>
      </c>
      <c r="AQ68" s="92">
        <f>IF('Bred Heifers'!M71=0, NA(),MEDIAN('Bred Heifers'!M71:N71))</f>
        <v>1150</v>
      </c>
      <c r="AR68" s="92" t="e">
        <f>IF('Bred Heifers'!S71=0, NA(),MEDIAN('Bred Heifers'!S71:T71))</f>
        <v>#N/A</v>
      </c>
      <c r="AS68" s="92" t="e">
        <f>IF('Bred Heifers'!Y71=0, NA(),MEDIAN('Bred Heifers'!Y71:Z71))</f>
        <v>#N/A</v>
      </c>
      <c r="AU68" s="91">
        <f t="shared" si="2"/>
        <v>39777</v>
      </c>
      <c r="AV68" s="92" t="e">
        <f>IF('Bred Heifers'!AE71=0, NA(),MEDIAN('Bred Heifers'!AE71:AF71))</f>
        <v>#N/A</v>
      </c>
      <c r="AW68" s="92">
        <f>IF('Bred Heifers'!AK71=0, NA(),MEDIAN('Bred Heifers'!AK71:AL71))</f>
        <v>1205</v>
      </c>
      <c r="AX68" s="93">
        <f>IF('Bred Heifers'!AQ71=0, NA(),MEDIAN('Bred Heifers'!AQ71:AR71))</f>
        <v>925</v>
      </c>
      <c r="AY68" s="93">
        <f>IF('Bred Heifers'!AW71=0, NA(),MEDIAN('Bred Heifers'!AW71:AX71))</f>
        <v>445</v>
      </c>
    </row>
    <row r="69" spans="29:51" x14ac:dyDescent="0.2">
      <c r="AC69" s="91">
        <f>'Bred Heifers'!A72</f>
        <v>39798</v>
      </c>
      <c r="AD69" s="92" t="e">
        <f>IF('Bred Heifers'!C72=0, NA(),MEDIAN('Bred Heifers'!C72:D72))</f>
        <v>#N/A</v>
      </c>
      <c r="AE69" s="92">
        <f>IF('Bred Heifers'!I72=0, NA(),MEDIAN('Bred Heifers'!I72:J72))</f>
        <v>1330</v>
      </c>
      <c r="AF69" s="92">
        <f>IF('Bred Heifers'!O72=0, NA(),MEDIAN('Bred Heifers'!O72:P72))</f>
        <v>1050</v>
      </c>
      <c r="AG69" s="92" t="e">
        <f>IF('Bred Heifers'!U72=0, NA(),MEDIAN('Bred Heifers'!U72:V72))</f>
        <v>#N/A</v>
      </c>
      <c r="AI69" s="91">
        <f t="shared" ref="AI69:AI116" si="3">AC69</f>
        <v>39798</v>
      </c>
      <c r="AJ69" s="92">
        <f>IF('Bred Heifers'!AA72=0, NA(),MEDIAN('Bred Heifers'!AA72:AB72))</f>
        <v>1705</v>
      </c>
      <c r="AK69" s="92">
        <f>IF('Bred Heifers'!AG72=0, NA(),MEDIAN('Bred Heifers'!AG72:AH72))</f>
        <v>1262.5</v>
      </c>
      <c r="AL69" s="93">
        <f>IF('Bred Heifers'!AM72=0, NA(),MEDIAN('Bred Heifers'!AM72:AN72))</f>
        <v>1000</v>
      </c>
      <c r="AM69" s="93">
        <f>IF('Bred Heifers'!AS72=0, NA(),MEDIAN('Bred Heifers'!AS72:AT72))</f>
        <v>770</v>
      </c>
      <c r="AO69" s="91">
        <f t="shared" ref="AO69:AO116" si="4">AI69</f>
        <v>39798</v>
      </c>
      <c r="AP69" s="92" t="e">
        <f>IF('Bred Heifers'!G72=0, NA(),MEDIAN('Bred Heifers'!G72:H72))</f>
        <v>#N/A</v>
      </c>
      <c r="AQ69" s="92" t="e">
        <f>IF('Bred Heifers'!M72=0, NA(),MEDIAN('Bred Heifers'!M72:N72))</f>
        <v>#N/A</v>
      </c>
      <c r="AR69" s="92" t="e">
        <f>IF('Bred Heifers'!S72=0, NA(),MEDIAN('Bred Heifers'!S72:T72))</f>
        <v>#N/A</v>
      </c>
      <c r="AS69" s="92" t="e">
        <f>IF('Bred Heifers'!Y72=0, NA(),MEDIAN('Bred Heifers'!Y72:Z72))</f>
        <v>#N/A</v>
      </c>
      <c r="AU69" s="91">
        <f t="shared" ref="AU69:AU116" si="5">AO69</f>
        <v>39798</v>
      </c>
      <c r="AV69" s="92" t="e">
        <f>IF('Bred Heifers'!AE72=0, NA(),MEDIAN('Bred Heifers'!AE72:AF72))</f>
        <v>#N/A</v>
      </c>
      <c r="AW69" s="92" t="e">
        <f>IF('Bred Heifers'!AK72=0, NA(),MEDIAN('Bred Heifers'!AK72:AL72))</f>
        <v>#N/A</v>
      </c>
      <c r="AX69" s="93" t="e">
        <f>IF('Bred Heifers'!AQ72=0, NA(),MEDIAN('Bred Heifers'!AQ72:AR72))</f>
        <v>#N/A</v>
      </c>
      <c r="AY69" s="93" t="e">
        <f>IF('Bred Heifers'!AW72=0, NA(),MEDIAN('Bred Heifers'!AW72:AX72))</f>
        <v>#N/A</v>
      </c>
    </row>
    <row r="70" spans="29:51" x14ac:dyDescent="0.2">
      <c r="AC70" s="91">
        <f>'Bred Heifers'!A73</f>
        <v>39840</v>
      </c>
      <c r="AD70" s="92" t="e">
        <f>IF('Bred Heifers'!C73=0, NA(),MEDIAN('Bred Heifers'!C73:D73))</f>
        <v>#N/A</v>
      </c>
      <c r="AE70" s="92">
        <f>IF('Bred Heifers'!I73=0, NA(),MEDIAN('Bred Heifers'!I73:J73))</f>
        <v>1200</v>
      </c>
      <c r="AF70" s="92">
        <f>IF('Bred Heifers'!O73=0, NA(),MEDIAN('Bred Heifers'!O73:P73))</f>
        <v>1200</v>
      </c>
      <c r="AG70" s="92" t="e">
        <f>IF('Bred Heifers'!U73=0, NA(),MEDIAN('Bred Heifers'!U73:V73))</f>
        <v>#N/A</v>
      </c>
      <c r="AI70" s="91">
        <f t="shared" si="3"/>
        <v>39840</v>
      </c>
      <c r="AJ70" s="92" t="e">
        <f>IF('Bred Heifers'!AA73=0, NA(),MEDIAN('Bred Heifers'!AA73:AB73))</f>
        <v>#N/A</v>
      </c>
      <c r="AK70" s="92" t="e">
        <f>IF('Bred Heifers'!AG73=0, NA(),MEDIAN('Bred Heifers'!AG73:AH73))</f>
        <v>#N/A</v>
      </c>
      <c r="AL70" s="93" t="e">
        <f>IF('Bred Heifers'!AM73=0, NA(),MEDIAN('Bred Heifers'!AM73:AN73))</f>
        <v>#N/A</v>
      </c>
      <c r="AM70" s="93" t="e">
        <f>IF('Bred Heifers'!AS73=0, NA(),MEDIAN('Bred Heifers'!AS73:AT73))</f>
        <v>#N/A</v>
      </c>
      <c r="AO70" s="91">
        <f t="shared" si="4"/>
        <v>39840</v>
      </c>
      <c r="AP70" s="92" t="e">
        <f>IF('Bred Heifers'!G73=0, NA(),MEDIAN('Bred Heifers'!G73:H73))</f>
        <v>#N/A</v>
      </c>
      <c r="AQ70" s="92">
        <f>IF('Bred Heifers'!M73=0, NA(),MEDIAN('Bred Heifers'!M73:N73))</f>
        <v>1500</v>
      </c>
      <c r="AR70" s="92">
        <f>IF('Bred Heifers'!S73=0, NA(),MEDIAN('Bred Heifers'!S73:T73))</f>
        <v>1500</v>
      </c>
      <c r="AS70" s="92" t="e">
        <f>IF('Bred Heifers'!Y73=0, NA(),MEDIAN('Bred Heifers'!Y73:Z73))</f>
        <v>#N/A</v>
      </c>
      <c r="AU70" s="91">
        <f t="shared" si="5"/>
        <v>39840</v>
      </c>
      <c r="AV70" s="92" t="e">
        <f>IF('Bred Heifers'!AE73=0, NA(),MEDIAN('Bred Heifers'!AE73:AF73))</f>
        <v>#N/A</v>
      </c>
      <c r="AW70" s="92" t="e">
        <f>IF('Bred Heifers'!AK73=0, NA(),MEDIAN('Bred Heifers'!AK73:AL73))</f>
        <v>#N/A</v>
      </c>
      <c r="AX70" s="93" t="e">
        <f>IF('Bred Heifers'!AQ73=0, NA(),MEDIAN('Bred Heifers'!AQ73:AR73))</f>
        <v>#N/A</v>
      </c>
      <c r="AY70" s="93" t="e">
        <f>IF('Bred Heifers'!AW73=0, NA(),MEDIAN('Bred Heifers'!AW73:AX73))</f>
        <v>#N/A</v>
      </c>
    </row>
    <row r="71" spans="29:51" x14ac:dyDescent="0.2">
      <c r="AC71" s="91">
        <f>'Bred Heifers'!A74</f>
        <v>39868</v>
      </c>
      <c r="AD71" s="92">
        <f>IF('Bred Heifers'!C74=0, NA(),MEDIAN('Bred Heifers'!C74:D74))</f>
        <v>1340</v>
      </c>
      <c r="AE71" s="92">
        <f>IF('Bred Heifers'!I74=0, NA(),MEDIAN('Bred Heifers'!I74:J74))</f>
        <v>1095</v>
      </c>
      <c r="AF71" s="92">
        <f>IF('Bred Heifers'!O74=0, NA(),MEDIAN('Bred Heifers'!O74:P74))</f>
        <v>962.5</v>
      </c>
      <c r="AG71" s="92" t="e">
        <f>IF('Bred Heifers'!U74=0, NA(),MEDIAN('Bred Heifers'!U74:V74))</f>
        <v>#N/A</v>
      </c>
      <c r="AI71" s="91">
        <f t="shared" si="3"/>
        <v>39868</v>
      </c>
      <c r="AJ71" s="92">
        <f>IF('Bred Heifers'!AA74=0, NA(),MEDIAN('Bred Heifers'!AA74:AB74))</f>
        <v>1310</v>
      </c>
      <c r="AK71" s="92">
        <f>IF('Bred Heifers'!AG74=0, NA(),MEDIAN('Bred Heifers'!AG74:AH74))</f>
        <v>1045</v>
      </c>
      <c r="AL71" s="93">
        <f>IF('Bred Heifers'!AM74=0, NA(),MEDIAN('Bred Heifers'!AM74:AN74))</f>
        <v>745</v>
      </c>
      <c r="AM71" s="93" t="e">
        <f>IF('Bred Heifers'!AS74=0, NA(),MEDIAN('Bred Heifers'!AS74:AT74))</f>
        <v>#N/A</v>
      </c>
      <c r="AO71" s="91">
        <f t="shared" si="4"/>
        <v>39868</v>
      </c>
      <c r="AP71" s="92">
        <f>IF('Bred Heifers'!G74=0, NA(),MEDIAN('Bred Heifers'!G74:H74))</f>
        <v>1195</v>
      </c>
      <c r="AQ71" s="92">
        <f>IF('Bred Heifers'!M74=0, NA(),MEDIAN('Bred Heifers'!M74:N74))</f>
        <v>1000</v>
      </c>
      <c r="AR71" s="92">
        <f>IF('Bred Heifers'!S74=0, NA(),MEDIAN('Bred Heifers'!S74:T74))</f>
        <v>837.5</v>
      </c>
      <c r="AS71" s="92" t="e">
        <f>IF('Bred Heifers'!Y74=0, NA(),MEDIAN('Bred Heifers'!Y74:Z74))</f>
        <v>#N/A</v>
      </c>
      <c r="AU71" s="91">
        <f t="shared" si="5"/>
        <v>39868</v>
      </c>
      <c r="AV71" s="92" t="e">
        <f>IF('Bred Heifers'!AE74=0, NA(),MEDIAN('Bred Heifers'!AE74:AF74))</f>
        <v>#N/A</v>
      </c>
      <c r="AW71" s="92" t="e">
        <f>IF('Bred Heifers'!AK74=0, NA(),MEDIAN('Bred Heifers'!AK74:AL74))</f>
        <v>#N/A</v>
      </c>
      <c r="AX71" s="93">
        <f>IF('Bred Heifers'!AQ74=0, NA(),MEDIAN('Bred Heifers'!AQ74:AR74))</f>
        <v>760</v>
      </c>
      <c r="AY71" s="93" t="e">
        <f>IF('Bred Heifers'!AW74=0, NA(),MEDIAN('Bred Heifers'!AW74:AX74))</f>
        <v>#N/A</v>
      </c>
    </row>
    <row r="72" spans="29:51" x14ac:dyDescent="0.2">
      <c r="AC72" s="91">
        <f>'Bred Heifers'!A75</f>
        <v>39896</v>
      </c>
      <c r="AD72" s="92">
        <f>IF('Bred Heifers'!C75=0, NA(),MEDIAN('Bred Heifers'!C75:D75))</f>
        <v>1295</v>
      </c>
      <c r="AE72" s="92">
        <f>IF('Bred Heifers'!I75=0, NA(),MEDIAN('Bred Heifers'!I75:J75))</f>
        <v>1147.5</v>
      </c>
      <c r="AF72" s="92">
        <f>IF('Bred Heifers'!O75=0, NA(),MEDIAN('Bred Heifers'!O75:P75))</f>
        <v>937.5</v>
      </c>
      <c r="AG72" s="92">
        <f>IF('Bred Heifers'!U75=0, NA(),MEDIAN('Bred Heifers'!U75:V75))</f>
        <v>695</v>
      </c>
      <c r="AI72" s="91">
        <f t="shared" si="3"/>
        <v>39896</v>
      </c>
      <c r="AJ72" s="92">
        <f>IF('Bred Heifers'!AA75=0, NA(),MEDIAN('Bred Heifers'!AA75:AB75))</f>
        <v>1302.5</v>
      </c>
      <c r="AK72" s="92">
        <f>IF('Bred Heifers'!AG75=0, NA(),MEDIAN('Bred Heifers'!AG75:AH75))</f>
        <v>1070</v>
      </c>
      <c r="AL72" s="93" t="e">
        <f>IF('Bred Heifers'!AM75=0, NA(),MEDIAN('Bred Heifers'!AM75:AN75))</f>
        <v>#N/A</v>
      </c>
      <c r="AM72" s="93" t="e">
        <f>IF('Bred Heifers'!AS75=0, NA(),MEDIAN('Bred Heifers'!AS75:AT75))</f>
        <v>#N/A</v>
      </c>
      <c r="AO72" s="91">
        <f t="shared" si="4"/>
        <v>39896</v>
      </c>
      <c r="AP72" s="92" t="e">
        <f>IF('Bred Heifers'!G75=0, NA(),MEDIAN('Bred Heifers'!G75:H75))</f>
        <v>#N/A</v>
      </c>
      <c r="AQ72" s="92">
        <f>IF('Bred Heifers'!M75=0, NA(),MEDIAN('Bred Heifers'!M75:N75))</f>
        <v>1187.5</v>
      </c>
      <c r="AR72" s="92" t="e">
        <f>IF('Bred Heifers'!S75=0, NA(),MEDIAN('Bred Heifers'!S75:T75))</f>
        <v>#N/A</v>
      </c>
      <c r="AS72" s="92" t="e">
        <f>IF('Bred Heifers'!Y75=0, NA(),MEDIAN('Bred Heifers'!Y75:Z75))</f>
        <v>#N/A</v>
      </c>
      <c r="AU72" s="91">
        <f t="shared" si="5"/>
        <v>39896</v>
      </c>
      <c r="AV72" s="92" t="e">
        <f>IF('Bred Heifers'!AE75=0, NA(),MEDIAN('Bred Heifers'!AE75:AF75))</f>
        <v>#N/A</v>
      </c>
      <c r="AW72" s="92">
        <f>IF('Bred Heifers'!AK75=0, NA(),MEDIAN('Bred Heifers'!AK75:AL75))</f>
        <v>1017.5</v>
      </c>
      <c r="AX72" s="93" t="e">
        <f>IF('Bred Heifers'!AQ75=0, NA(),MEDIAN('Bred Heifers'!AQ75:AR75))</f>
        <v>#N/A</v>
      </c>
      <c r="AY72" s="93" t="e">
        <f>IF('Bred Heifers'!AW75=0, NA(),MEDIAN('Bred Heifers'!AW75:AX75))</f>
        <v>#N/A</v>
      </c>
    </row>
    <row r="73" spans="29:51" x14ac:dyDescent="0.2">
      <c r="AC73" s="91">
        <f>'Bred Heifers'!A76</f>
        <v>39931</v>
      </c>
      <c r="AD73" s="92">
        <f>IF('Bred Heifers'!C76=0, NA(),MEDIAN('Bred Heifers'!C76:D76))</f>
        <v>1387.5</v>
      </c>
      <c r="AE73" s="92">
        <f>IF('Bred Heifers'!I76=0, NA(),MEDIAN('Bred Heifers'!I76:J76))</f>
        <v>1125</v>
      </c>
      <c r="AF73" s="92">
        <f>IF('Bred Heifers'!O76=0, NA(),MEDIAN('Bred Heifers'!O76:P76))</f>
        <v>780</v>
      </c>
      <c r="AG73" s="92">
        <f>IF('Bred Heifers'!U76=0, NA(),MEDIAN('Bred Heifers'!U76:V76))</f>
        <v>500</v>
      </c>
      <c r="AI73" s="91">
        <f t="shared" si="3"/>
        <v>39931</v>
      </c>
      <c r="AJ73" s="92">
        <f>IF('Bred Heifers'!AA76=0, NA(),MEDIAN('Bred Heifers'!AA76:AB76))</f>
        <v>1242.5</v>
      </c>
      <c r="AK73" s="92">
        <f>IF('Bred Heifers'!AG76=0, NA(),MEDIAN('Bred Heifers'!AG76:AH76))</f>
        <v>1055</v>
      </c>
      <c r="AL73" s="93">
        <f>IF('Bred Heifers'!AM76=0, NA(),MEDIAN('Bred Heifers'!AM76:AN76))</f>
        <v>897.5</v>
      </c>
      <c r="AM73" s="93">
        <f>IF('Bred Heifers'!AS76=0, NA(),MEDIAN('Bred Heifers'!AS76:AT76))</f>
        <v>500</v>
      </c>
      <c r="AO73" s="91">
        <f t="shared" si="4"/>
        <v>39931</v>
      </c>
      <c r="AP73" s="92">
        <f>IF('Bred Heifers'!G76=0, NA(),MEDIAN('Bred Heifers'!G76:H76))</f>
        <v>1230</v>
      </c>
      <c r="AQ73" s="92">
        <f>IF('Bred Heifers'!M76=0, NA(),MEDIAN('Bred Heifers'!M76:N76))</f>
        <v>1005</v>
      </c>
      <c r="AR73" s="92">
        <f>IF('Bred Heifers'!S76=0, NA(),MEDIAN('Bred Heifers'!S76:T76))</f>
        <v>810</v>
      </c>
      <c r="AS73" s="92">
        <f>IF('Bred Heifers'!Y76=0, NA(),MEDIAN('Bred Heifers'!Y76:Z76))</f>
        <v>550</v>
      </c>
      <c r="AU73" s="91">
        <f t="shared" si="5"/>
        <v>39931</v>
      </c>
      <c r="AV73" s="92" t="e">
        <f>IF('Bred Heifers'!AE76=0, NA(),MEDIAN('Bred Heifers'!AE76:AF76))</f>
        <v>#N/A</v>
      </c>
      <c r="AW73" s="92">
        <f>IF('Bred Heifers'!AK76=0, NA(),MEDIAN('Bred Heifers'!AK76:AL76))</f>
        <v>1012.5</v>
      </c>
      <c r="AX73" s="93">
        <f>IF('Bred Heifers'!AQ76=0, NA(),MEDIAN('Bred Heifers'!AQ76:AR76))</f>
        <v>780</v>
      </c>
      <c r="AY73" s="93">
        <f>IF('Bred Heifers'!AW76=0, NA(),MEDIAN('Bred Heifers'!AW76:AX76))</f>
        <v>550</v>
      </c>
    </row>
    <row r="74" spans="29:51" x14ac:dyDescent="0.2">
      <c r="AC74" s="91">
        <f>'Bred Heifers'!A77</f>
        <v>39959</v>
      </c>
      <c r="AD74" s="92">
        <f>IF('Bred Heifers'!C77=0, NA(),MEDIAN('Bred Heifers'!C77:D77))</f>
        <v>1350</v>
      </c>
      <c r="AE74" s="92">
        <f>IF('Bred Heifers'!I77=0, NA(),MEDIAN('Bred Heifers'!I77:J77))</f>
        <v>617.5</v>
      </c>
      <c r="AF74" s="92">
        <f>IF('Bred Heifers'!O77=0, NA(),MEDIAN('Bred Heifers'!O77:P77))</f>
        <v>935</v>
      </c>
      <c r="AG74" s="92" t="e">
        <f>IF('Bred Heifers'!U77=0, NA(),MEDIAN('Bred Heifers'!U77:V77))</f>
        <v>#N/A</v>
      </c>
      <c r="AI74" s="91">
        <f t="shared" si="3"/>
        <v>39959</v>
      </c>
      <c r="AJ74" s="92">
        <f>IF('Bred Heifers'!AA77=0, NA(),MEDIAN('Bred Heifers'!AA77:AB77))</f>
        <v>1265</v>
      </c>
      <c r="AK74" s="92">
        <f>IF('Bred Heifers'!AG77=0, NA(),MEDIAN('Bred Heifers'!AG77:AH77))</f>
        <v>1065</v>
      </c>
      <c r="AL74" s="93">
        <f>IF('Bred Heifers'!AM77=0, NA(),MEDIAN('Bred Heifers'!AM77:AN77))</f>
        <v>897.5</v>
      </c>
      <c r="AM74" s="93" t="e">
        <f>IF('Bred Heifers'!AS77=0, NA(),MEDIAN('Bred Heifers'!AS77:AT77))</f>
        <v>#N/A</v>
      </c>
      <c r="AO74" s="91">
        <f t="shared" si="4"/>
        <v>39959</v>
      </c>
      <c r="AP74" s="92" t="e">
        <f>IF('Bred Heifers'!G77=0, NA(),MEDIAN('Bred Heifers'!G77:H77))</f>
        <v>#N/A</v>
      </c>
      <c r="AQ74" s="92">
        <f>IF('Bred Heifers'!M77=0, NA(),MEDIAN('Bred Heifers'!M77:N77))</f>
        <v>1042.5</v>
      </c>
      <c r="AR74" s="92" t="e">
        <f>IF('Bred Heifers'!S77=0, NA(),MEDIAN('Bred Heifers'!S77:T77))</f>
        <v>#N/A</v>
      </c>
      <c r="AS74" s="92" t="e">
        <f>IF('Bred Heifers'!Y77=0, NA(),MEDIAN('Bred Heifers'!Y77:Z77))</f>
        <v>#N/A</v>
      </c>
      <c r="AU74" s="91">
        <f t="shared" si="5"/>
        <v>39959</v>
      </c>
      <c r="AV74" s="92" t="e">
        <f>IF('Bred Heifers'!AE77=0, NA(),MEDIAN('Bred Heifers'!AE77:AF77))</f>
        <v>#N/A</v>
      </c>
      <c r="AW74" s="92" t="e">
        <f>IF('Bred Heifers'!AK77=0, NA(),MEDIAN('Bred Heifers'!AK77:AL77))</f>
        <v>#N/A</v>
      </c>
      <c r="AX74" s="93" t="e">
        <f>IF('Bred Heifers'!AQ77=0, NA(),MEDIAN('Bred Heifers'!AQ77:AR77))</f>
        <v>#N/A</v>
      </c>
      <c r="AY74" s="93" t="e">
        <f>IF('Bred Heifers'!AW77=0, NA(),MEDIAN('Bred Heifers'!AW77:AX77))</f>
        <v>#N/A</v>
      </c>
    </row>
    <row r="75" spans="29:51" x14ac:dyDescent="0.2">
      <c r="AC75" s="91">
        <f>'Bred Heifers'!A78</f>
        <v>39987</v>
      </c>
      <c r="AD75" s="92">
        <f>IF('Bred Heifers'!C78=0, NA(),MEDIAN('Bred Heifers'!C78:D78))</f>
        <v>1267.5</v>
      </c>
      <c r="AE75" s="92">
        <f>IF('Bred Heifers'!I78=0, NA(),MEDIAN('Bred Heifers'!I78:J78))</f>
        <v>1005</v>
      </c>
      <c r="AF75" s="92">
        <f>IF('Bred Heifers'!O78=0, NA(),MEDIAN('Bred Heifers'!O78:P78))</f>
        <v>775</v>
      </c>
      <c r="AG75" s="92" t="e">
        <f>IF('Bred Heifers'!U78=0, NA(),MEDIAN('Bred Heifers'!U78:V78))</f>
        <v>#N/A</v>
      </c>
      <c r="AI75" s="91">
        <f t="shared" si="3"/>
        <v>39987</v>
      </c>
      <c r="AJ75" s="92">
        <f>IF('Bred Heifers'!AA78=0, NA(),MEDIAN('Bred Heifers'!AA78:AB78))</f>
        <v>1205</v>
      </c>
      <c r="AK75" s="92">
        <f>IF('Bred Heifers'!AG78=0, NA(),MEDIAN('Bred Heifers'!AG78:AH78))</f>
        <v>1007.5</v>
      </c>
      <c r="AL75" s="93">
        <f>IF('Bred Heifers'!AM78=0, NA(),MEDIAN('Bred Heifers'!AM78:AN78))</f>
        <v>822.5</v>
      </c>
      <c r="AM75" s="93" t="e">
        <f>IF('Bred Heifers'!AS78=0, NA(),MEDIAN('Bred Heifers'!AS78:AT78))</f>
        <v>#N/A</v>
      </c>
      <c r="AO75" s="91">
        <f t="shared" si="4"/>
        <v>39987</v>
      </c>
      <c r="AP75" s="92" t="e">
        <f>IF('Bred Heifers'!G78=0, NA(),MEDIAN('Bred Heifers'!G78:H78))</f>
        <v>#N/A</v>
      </c>
      <c r="AQ75" s="92" t="e">
        <f>IF('Bred Heifers'!M78=0, NA(),MEDIAN('Bred Heifers'!M78:N78))</f>
        <v>#N/A</v>
      </c>
      <c r="AR75" s="92" t="e">
        <f>IF('Bred Heifers'!S78=0, NA(),MEDIAN('Bred Heifers'!S78:T78))</f>
        <v>#N/A</v>
      </c>
      <c r="AS75" s="92" t="e">
        <f>IF('Bred Heifers'!Y78=0, NA(),MEDIAN('Bred Heifers'!Y78:Z78))</f>
        <v>#N/A</v>
      </c>
      <c r="AU75" s="91">
        <f t="shared" si="5"/>
        <v>39987</v>
      </c>
      <c r="AV75" s="92" t="e">
        <f>IF('Bred Heifers'!AE78=0, NA(),MEDIAN('Bred Heifers'!AE78:AF78))</f>
        <v>#N/A</v>
      </c>
      <c r="AW75" s="92">
        <f>IF('Bred Heifers'!AK78=0, NA(),MEDIAN('Bred Heifers'!AK78:AL78))</f>
        <v>955</v>
      </c>
      <c r="AX75" s="93">
        <f>IF('Bred Heifers'!AQ78=0, NA(),MEDIAN('Bred Heifers'!AQ78:AR78))</f>
        <v>775</v>
      </c>
      <c r="AY75" s="93" t="e">
        <f>IF('Bred Heifers'!AW78=0, NA(),MEDIAN('Bred Heifers'!AW78:AX78))</f>
        <v>#N/A</v>
      </c>
    </row>
    <row r="76" spans="29:51" x14ac:dyDescent="0.2">
      <c r="AC76" s="91">
        <f>'Bred Heifers'!A79</f>
        <v>40022</v>
      </c>
      <c r="AD76" s="92">
        <f>IF('Bred Heifers'!C79=0, NA(),MEDIAN('Bred Heifers'!C79:D79))</f>
        <v>1267.5</v>
      </c>
      <c r="AE76" s="92">
        <f>IF('Bred Heifers'!I79=0, NA(),MEDIAN('Bred Heifers'!I79:J79))</f>
        <v>945</v>
      </c>
      <c r="AF76" s="92">
        <f>IF('Bred Heifers'!O79=0, NA(),MEDIAN('Bred Heifers'!O79:P79))</f>
        <v>795</v>
      </c>
      <c r="AG76" s="92">
        <f>IF('Bred Heifers'!U79=0, NA(),MEDIAN('Bred Heifers'!U79:V79))</f>
        <v>650</v>
      </c>
      <c r="AI76" s="91">
        <f t="shared" si="3"/>
        <v>40022</v>
      </c>
      <c r="AJ76" s="92">
        <f>IF('Bred Heifers'!AA79=0, NA(),MEDIAN('Bred Heifers'!AA79:AB79))</f>
        <v>1060</v>
      </c>
      <c r="AK76" s="92">
        <f>IF('Bred Heifers'!AG79=0, NA(),MEDIAN('Bred Heifers'!AG79:AH79))</f>
        <v>912.5</v>
      </c>
      <c r="AL76" s="93">
        <f>IF('Bred Heifers'!AM79=0, NA(),MEDIAN('Bred Heifers'!AM79:AN79))</f>
        <v>687.5</v>
      </c>
      <c r="AM76" s="93">
        <f>IF('Bred Heifers'!AS79=0, NA(),MEDIAN('Bred Heifers'!AS79:AT79))</f>
        <v>450</v>
      </c>
      <c r="AO76" s="91">
        <f t="shared" si="4"/>
        <v>40022</v>
      </c>
      <c r="AP76" s="92">
        <f>IF('Bred Heifers'!G79=0, NA(),MEDIAN('Bred Heifers'!G79:H79))</f>
        <v>1050</v>
      </c>
      <c r="AQ76" s="92">
        <f>IF('Bred Heifers'!M79=0, NA(),MEDIAN('Bred Heifers'!M79:N79))</f>
        <v>890</v>
      </c>
      <c r="AR76" s="92" t="e">
        <f>IF('Bred Heifers'!S79=0, NA(),MEDIAN('Bred Heifers'!S79:T79))</f>
        <v>#N/A</v>
      </c>
      <c r="AS76" s="92" t="e">
        <f>IF('Bred Heifers'!Y79=0, NA(),MEDIAN('Bred Heifers'!Y79:Z79))</f>
        <v>#N/A</v>
      </c>
      <c r="AU76" s="91">
        <f t="shared" si="5"/>
        <v>40022</v>
      </c>
      <c r="AV76" s="92">
        <f>IF('Bred Heifers'!AE79=0, NA(),MEDIAN('Bred Heifers'!AE79:AF79))</f>
        <v>1000</v>
      </c>
      <c r="AW76" s="92">
        <f>IF('Bred Heifers'!AK79=0, NA(),MEDIAN('Bred Heifers'!AK79:AL79))</f>
        <v>835</v>
      </c>
      <c r="AX76" s="93">
        <f>IF('Bred Heifers'!AQ79=0, NA(),MEDIAN('Bred Heifers'!AQ79:AR79))</f>
        <v>597.5</v>
      </c>
      <c r="AY76" s="93" t="e">
        <f>IF('Bred Heifers'!AW79=0, NA(),MEDIAN('Bred Heifers'!AW79:AX79))</f>
        <v>#N/A</v>
      </c>
    </row>
    <row r="77" spans="29:51" x14ac:dyDescent="0.2">
      <c r="AC77" s="91">
        <f>'Bred Heifers'!A80</f>
        <v>40050</v>
      </c>
      <c r="AD77" s="92">
        <f>IF('Bred Heifers'!C80=0, NA(),MEDIAN('Bred Heifers'!C80:D80))</f>
        <v>1320</v>
      </c>
      <c r="AE77" s="92">
        <f>IF('Bred Heifers'!I80=0, NA(),MEDIAN('Bred Heifers'!I80:J80))</f>
        <v>1157.5</v>
      </c>
      <c r="AF77" s="92">
        <f>IF('Bred Heifers'!O80=0, NA(),MEDIAN('Bred Heifers'!O80:P80))</f>
        <v>875</v>
      </c>
      <c r="AG77" s="92">
        <f>IF('Bred Heifers'!U80=0, NA(),MEDIAN('Bred Heifers'!U80:V80))</f>
        <v>675</v>
      </c>
      <c r="AI77" s="91">
        <f t="shared" si="3"/>
        <v>40050</v>
      </c>
      <c r="AJ77" s="92" t="e">
        <f>IF('Bred Heifers'!AA80=0, NA(),MEDIAN('Bred Heifers'!AA80:AB80))</f>
        <v>#N/A</v>
      </c>
      <c r="AK77" s="92">
        <f>IF('Bred Heifers'!AG80=0, NA(),MEDIAN('Bred Heifers'!AG80:AH80))</f>
        <v>1107.5</v>
      </c>
      <c r="AL77" s="93" t="e">
        <f>IF('Bred Heifers'!AM80=0, NA(),MEDIAN('Bred Heifers'!AM80:AN80))</f>
        <v>#N/A</v>
      </c>
      <c r="AM77" s="93">
        <f>IF('Bred Heifers'!AS80=0, NA(),MEDIAN('Bred Heifers'!AS80:AT80))</f>
        <v>562.5</v>
      </c>
      <c r="AO77" s="91">
        <f t="shared" si="4"/>
        <v>40050</v>
      </c>
      <c r="AP77" s="92">
        <f>IF('Bred Heifers'!G80=0, NA(),MEDIAN('Bred Heifers'!G80:H80))</f>
        <v>1212.5</v>
      </c>
      <c r="AQ77" s="92">
        <f>IF('Bred Heifers'!M80=0, NA(),MEDIAN('Bred Heifers'!M80:N80))</f>
        <v>1130</v>
      </c>
      <c r="AR77" s="92">
        <f>IF('Bred Heifers'!S80=0, NA(),MEDIAN('Bred Heifers'!S80:T80))</f>
        <v>867.5</v>
      </c>
      <c r="AS77" s="92">
        <f>IF('Bred Heifers'!Y80=0, NA(),MEDIAN('Bred Heifers'!Y80:Z80))</f>
        <v>547.5</v>
      </c>
      <c r="AU77" s="91">
        <f t="shared" si="5"/>
        <v>40050</v>
      </c>
      <c r="AV77" s="92" t="e">
        <f>IF('Bred Heifers'!AE80=0, NA(),MEDIAN('Bred Heifers'!AE80:AF80))</f>
        <v>#N/A</v>
      </c>
      <c r="AW77" s="92">
        <f>IF('Bred Heifers'!AK80=0, NA(),MEDIAN('Bred Heifers'!AK80:AL80))</f>
        <v>1060</v>
      </c>
      <c r="AX77" s="93">
        <f>IF('Bred Heifers'!AQ80=0, NA(),MEDIAN('Bred Heifers'!AQ80:AR80))</f>
        <v>900</v>
      </c>
      <c r="AY77" s="93">
        <f>IF('Bred Heifers'!AW80=0, NA(),MEDIAN('Bred Heifers'!AW80:AX80))</f>
        <v>537.5</v>
      </c>
    </row>
    <row r="78" spans="29:51" x14ac:dyDescent="0.2">
      <c r="AC78" s="91">
        <f>'Bred Heifers'!A81</f>
        <v>40078</v>
      </c>
      <c r="AD78" s="92">
        <f>IF('Bred Heifers'!C81=0, NA(),MEDIAN('Bred Heifers'!C81:D81))</f>
        <v>1292.5</v>
      </c>
      <c r="AE78" s="92">
        <f>IF('Bred Heifers'!I81=0, NA(),MEDIAN('Bred Heifers'!I81:J81))</f>
        <v>1100</v>
      </c>
      <c r="AF78" s="92">
        <f>IF('Bred Heifers'!O81=0, NA(),MEDIAN('Bred Heifers'!O81:P81))</f>
        <v>855</v>
      </c>
      <c r="AG78" s="92">
        <f>IF('Bred Heifers'!U81=0, NA(),MEDIAN('Bred Heifers'!U81:V81))</f>
        <v>517.5</v>
      </c>
      <c r="AI78" s="91">
        <f t="shared" si="3"/>
        <v>40078</v>
      </c>
      <c r="AJ78" s="92">
        <f>IF('Bred Heifers'!AA81=0, NA(),MEDIAN('Bred Heifers'!AA81:AB81))</f>
        <v>1292.5</v>
      </c>
      <c r="AK78" s="92">
        <f>IF('Bred Heifers'!AG81=0, NA(),MEDIAN('Bred Heifers'!AG81:AH81))</f>
        <v>1100</v>
      </c>
      <c r="AL78" s="93">
        <f>IF('Bred Heifers'!AM81=0, NA(),MEDIAN('Bred Heifers'!AM81:AN81))</f>
        <v>737.5</v>
      </c>
      <c r="AM78" s="93">
        <f>IF('Bred Heifers'!AS81=0, NA(),MEDIAN('Bred Heifers'!AS81:AT81))</f>
        <v>530</v>
      </c>
      <c r="AO78" s="91">
        <f t="shared" si="4"/>
        <v>40078</v>
      </c>
      <c r="AP78" s="92" t="e">
        <f>IF('Bred Heifers'!G81=0, NA(),MEDIAN('Bred Heifers'!G81:H81))</f>
        <v>#N/A</v>
      </c>
      <c r="AQ78" s="92">
        <f>IF('Bred Heifers'!M81=0, NA(),MEDIAN('Bred Heifers'!M81:N81))</f>
        <v>1025</v>
      </c>
      <c r="AR78" s="92" t="e">
        <f>IF('Bred Heifers'!S81=0, NA(),MEDIAN('Bred Heifers'!S81:T81))</f>
        <v>#N/A</v>
      </c>
      <c r="AS78" s="92" t="e">
        <f>IF('Bred Heifers'!Y81=0, NA(),MEDIAN('Bred Heifers'!Y81:Z81))</f>
        <v>#N/A</v>
      </c>
      <c r="AU78" s="91">
        <f t="shared" si="5"/>
        <v>40078</v>
      </c>
      <c r="AV78" s="92" t="e">
        <f>IF('Bred Heifers'!AE81=0, NA(),MEDIAN('Bred Heifers'!AE81:AF81))</f>
        <v>#N/A</v>
      </c>
      <c r="AW78" s="92">
        <f>IF('Bred Heifers'!AK81=0, NA(),MEDIAN('Bred Heifers'!AK81:AL81))</f>
        <v>1025</v>
      </c>
      <c r="AX78" s="93">
        <f>IF('Bred Heifers'!AQ81=0, NA(),MEDIAN('Bred Heifers'!AQ81:AR81))</f>
        <v>700</v>
      </c>
      <c r="AY78" s="93" t="e">
        <f>IF('Bred Heifers'!AW81=0, NA(),MEDIAN('Bred Heifers'!AW81:AX81))</f>
        <v>#N/A</v>
      </c>
    </row>
    <row r="79" spans="29:51" x14ac:dyDescent="0.2">
      <c r="AC79" s="91">
        <f>'Bred Heifers'!A82</f>
        <v>40113</v>
      </c>
      <c r="AD79" s="92">
        <f>IF('Bred Heifers'!C82=0, NA(),MEDIAN('Bred Heifers'!C82:D82))</f>
        <v>1262.5</v>
      </c>
      <c r="AE79" s="92">
        <f>IF('Bred Heifers'!I82=0, NA(),MEDIAN('Bred Heifers'!I82:J82))</f>
        <v>1100</v>
      </c>
      <c r="AF79" s="92">
        <f>IF('Bred Heifers'!O82=0, NA(),MEDIAN('Bred Heifers'!O82:P82))</f>
        <v>820</v>
      </c>
      <c r="AG79" s="92" t="e">
        <f>IF('Bred Heifers'!U82=0, NA(),MEDIAN('Bred Heifers'!U82:V82))</f>
        <v>#N/A</v>
      </c>
      <c r="AI79" s="91">
        <f t="shared" si="3"/>
        <v>40113</v>
      </c>
      <c r="AJ79" s="92">
        <f>IF('Bred Heifers'!AA82=0, NA(),MEDIAN('Bred Heifers'!AA82:AB82))</f>
        <v>1137.5</v>
      </c>
      <c r="AK79" s="92">
        <f>IF('Bred Heifers'!AG82=0, NA(),MEDIAN('Bred Heifers'!AG82:AH82))</f>
        <v>917.5</v>
      </c>
      <c r="AL79" s="93">
        <f>IF('Bred Heifers'!AM82=0, NA(),MEDIAN('Bred Heifers'!AM82:AN82))</f>
        <v>675</v>
      </c>
      <c r="AM79" s="93" t="e">
        <f>IF('Bred Heifers'!AS82=0, NA(),MEDIAN('Bred Heifers'!AS82:AT82))</f>
        <v>#N/A</v>
      </c>
      <c r="AO79" s="91">
        <f t="shared" si="4"/>
        <v>40113</v>
      </c>
      <c r="AP79" s="92" t="e">
        <f>IF('Bred Heifers'!G82=0, NA(),MEDIAN('Bred Heifers'!G82:H82))</f>
        <v>#N/A</v>
      </c>
      <c r="AQ79" s="92">
        <f>IF('Bred Heifers'!M82=0, NA(),MEDIAN('Bred Heifers'!M82:N82))</f>
        <v>1025</v>
      </c>
      <c r="AR79" s="92">
        <f>IF('Bred Heifers'!S82=0, NA(),MEDIAN('Bred Heifers'!S82:T82))</f>
        <v>767.5</v>
      </c>
      <c r="AS79" s="92">
        <f>IF('Bred Heifers'!Y82=0, NA(),MEDIAN('Bred Heifers'!Y82:Z82))</f>
        <v>530</v>
      </c>
      <c r="AU79" s="91">
        <f t="shared" si="5"/>
        <v>40113</v>
      </c>
      <c r="AV79" s="92" t="e">
        <f>IF('Bred Heifers'!AE82=0, NA(),MEDIAN('Bred Heifers'!AE82:AF82))</f>
        <v>#N/A</v>
      </c>
      <c r="AW79" s="92">
        <f>IF('Bred Heifers'!AK82=0, NA(),MEDIAN('Bred Heifers'!AK82:AL82))</f>
        <v>925</v>
      </c>
      <c r="AX79" s="93">
        <f>IF('Bred Heifers'!AQ82=0, NA(),MEDIAN('Bred Heifers'!AQ82:AR82))</f>
        <v>695</v>
      </c>
      <c r="AY79" s="93">
        <f>IF('Bred Heifers'!AW82=0, NA(),MEDIAN('Bred Heifers'!AW82:AX82))</f>
        <v>530</v>
      </c>
    </row>
    <row r="80" spans="29:51" x14ac:dyDescent="0.2">
      <c r="AC80" s="91">
        <f>'Bred Heifers'!A83</f>
        <v>40141</v>
      </c>
      <c r="AD80" s="92">
        <f>IF('Bred Heifers'!C83=0, NA(),MEDIAN('Bred Heifers'!C83:D83))</f>
        <v>1337.5</v>
      </c>
      <c r="AE80" s="92">
        <f>IF('Bred Heifers'!I83=0, NA(),MEDIAN('Bred Heifers'!I83:J83))</f>
        <v>1087.5</v>
      </c>
      <c r="AF80" s="92">
        <f>IF('Bred Heifers'!O83=0, NA(),MEDIAN('Bred Heifers'!O83:P83))</f>
        <v>952.5</v>
      </c>
      <c r="AG80" s="92">
        <f>IF('Bred Heifers'!U83=0, NA(),MEDIAN('Bred Heifers'!U83:V83))</f>
        <v>665</v>
      </c>
      <c r="AI80" s="91">
        <f t="shared" si="3"/>
        <v>40141</v>
      </c>
      <c r="AJ80" s="92">
        <f>IF('Bred Heifers'!AA83=0, NA(),MEDIAN('Bred Heifers'!AA83:AB83))</f>
        <v>1300</v>
      </c>
      <c r="AK80" s="92">
        <f>IF('Bred Heifers'!AG83=0, NA(),MEDIAN('Bred Heifers'!AG83:AH83))</f>
        <v>1085</v>
      </c>
      <c r="AL80" s="93">
        <f>IF('Bred Heifers'!AM83=0, NA(),MEDIAN('Bred Heifers'!AM83:AN83))</f>
        <v>790</v>
      </c>
      <c r="AM80" s="93" t="e">
        <f>IF('Bred Heifers'!AS83=0, NA(),MEDIAN('Bred Heifers'!AS83:AT83))</f>
        <v>#N/A</v>
      </c>
      <c r="AO80" s="91">
        <f t="shared" si="4"/>
        <v>40141</v>
      </c>
      <c r="AP80" s="92">
        <f>IF('Bred Heifers'!G83=0, NA(),MEDIAN('Bred Heifers'!G83:H83))</f>
        <v>1110</v>
      </c>
      <c r="AQ80" s="92">
        <f>IF('Bred Heifers'!M83=0, NA(),MEDIAN('Bred Heifers'!M83:N83))</f>
        <v>937.5</v>
      </c>
      <c r="AR80" s="92">
        <f>IF('Bred Heifers'!S83=0, NA(),MEDIAN('Bred Heifers'!S83:T83))</f>
        <v>755</v>
      </c>
      <c r="AS80" s="92" t="e">
        <f>IF('Bred Heifers'!Y83=0, NA(),MEDIAN('Bred Heifers'!Y83:Z83))</f>
        <v>#N/A</v>
      </c>
      <c r="AU80" s="91">
        <f t="shared" si="5"/>
        <v>40141</v>
      </c>
      <c r="AV80" s="92" t="e">
        <f>IF('Bred Heifers'!AE83=0, NA(),MEDIAN('Bred Heifers'!AE83:AF83))</f>
        <v>#N/A</v>
      </c>
      <c r="AW80" s="92">
        <f>IF('Bred Heifers'!AK83=0, NA(),MEDIAN('Bred Heifers'!AK83:AL83))</f>
        <v>1037.5</v>
      </c>
      <c r="AX80" s="93">
        <f>IF('Bred Heifers'!AQ83=0, NA(),MEDIAN('Bred Heifers'!AQ83:AR83))</f>
        <v>737.5</v>
      </c>
      <c r="AY80" s="93" t="e">
        <f>IF('Bred Heifers'!AW83=0, NA(),MEDIAN('Bred Heifers'!AW83:AX83))</f>
        <v>#N/A</v>
      </c>
    </row>
    <row r="81" spans="29:51" x14ac:dyDescent="0.2">
      <c r="AC81" s="91">
        <f>'Bred Heifers'!A84</f>
        <v>40169</v>
      </c>
      <c r="AD81" s="92">
        <f>IF('Bred Heifers'!C84=0, NA(),MEDIAN('Bred Heifers'!C84:D84))</f>
        <v>1255</v>
      </c>
      <c r="AE81" s="92">
        <f>IF('Bred Heifers'!I84=0, NA(),MEDIAN('Bred Heifers'!I84:J84))</f>
        <v>1025</v>
      </c>
      <c r="AF81" s="92">
        <f>IF('Bred Heifers'!O84=0, NA(),MEDIAN('Bred Heifers'!O84:P84))</f>
        <v>750</v>
      </c>
      <c r="AG81" s="92" t="e">
        <f>IF('Bred Heifers'!U84=0, NA(),MEDIAN('Bred Heifers'!U84:V84))</f>
        <v>#N/A</v>
      </c>
      <c r="AI81" s="91">
        <f t="shared" si="3"/>
        <v>40169</v>
      </c>
      <c r="AJ81" s="92">
        <f>IF('Bred Heifers'!AA84=0, NA(),MEDIAN('Bred Heifers'!AA84:AB84))</f>
        <v>1287.5</v>
      </c>
      <c r="AK81" s="92">
        <f>IF('Bred Heifers'!AG84=0, NA(),MEDIAN('Bred Heifers'!AG84:AH84))</f>
        <v>1112.5</v>
      </c>
      <c r="AL81" s="93">
        <f>IF('Bred Heifers'!AM84=0, NA(),MEDIAN('Bred Heifers'!AM84:AN84))</f>
        <v>675</v>
      </c>
      <c r="AM81" s="93" t="e">
        <f>IF('Bred Heifers'!AS84=0, NA(),MEDIAN('Bred Heifers'!AS84:AT84))</f>
        <v>#N/A</v>
      </c>
      <c r="AO81" s="91">
        <f t="shared" si="4"/>
        <v>40169</v>
      </c>
      <c r="AP81" s="92">
        <f>IF('Bred Heifers'!G84=0, NA(),MEDIAN('Bred Heifers'!G84:H84))</f>
        <v>1040</v>
      </c>
      <c r="AQ81" s="92">
        <f>IF('Bred Heifers'!M84=0, NA(),MEDIAN('Bred Heifers'!M84:N84))</f>
        <v>757.5</v>
      </c>
      <c r="AR81" s="92" t="e">
        <f>IF('Bred Heifers'!S84=0, NA(),MEDIAN('Bred Heifers'!S84:T84))</f>
        <v>#N/A</v>
      </c>
      <c r="AS81" s="92" t="e">
        <f>IF('Bred Heifers'!Y84=0, NA(),MEDIAN('Bred Heifers'!Y84:Z84))</f>
        <v>#N/A</v>
      </c>
      <c r="AU81" s="91">
        <f t="shared" si="5"/>
        <v>40169</v>
      </c>
      <c r="AV81" s="92" t="e">
        <f>IF('Bred Heifers'!AE84=0, NA(),MEDIAN('Bred Heifers'!AE84:AF84))</f>
        <v>#N/A</v>
      </c>
      <c r="AW81" s="92" t="e">
        <f>IF('Bred Heifers'!AK84=0, NA(),MEDIAN('Bred Heifers'!AK84:AL84))</f>
        <v>#N/A</v>
      </c>
      <c r="AX81" s="93" t="e">
        <f>IF('Bred Heifers'!AQ84=0, NA(),MEDIAN('Bred Heifers'!AQ84:AR84))</f>
        <v>#N/A</v>
      </c>
      <c r="AY81" s="93" t="e">
        <f>IF('Bred Heifers'!AW84=0, NA(),MEDIAN('Bred Heifers'!AW84:AX84))</f>
        <v>#N/A</v>
      </c>
    </row>
    <row r="82" spans="29:51" x14ac:dyDescent="0.2">
      <c r="AC82" s="91">
        <f>'Bred Heifers'!A85</f>
        <v>40204</v>
      </c>
      <c r="AD82" s="92">
        <f>IF('Bred Heifers'!C85=0, NA(),MEDIAN('Bred Heifers'!C85:D85))</f>
        <v>1230</v>
      </c>
      <c r="AE82" s="92">
        <f>IF('Bred Heifers'!I85=0, NA(),MEDIAN('Bred Heifers'!I85:J85))</f>
        <v>1037.5</v>
      </c>
      <c r="AF82" s="92">
        <f>IF('Bred Heifers'!O85=0, NA(),MEDIAN('Bred Heifers'!O85:P85))</f>
        <v>735</v>
      </c>
      <c r="AG82" s="92">
        <f>IF('Bred Heifers'!U85=0, NA(),MEDIAN('Bred Heifers'!U85:V85))</f>
        <v>432.5</v>
      </c>
      <c r="AI82" s="91">
        <f t="shared" si="3"/>
        <v>40204</v>
      </c>
      <c r="AJ82" s="92">
        <f>IF('Bred Heifers'!AA85=0, NA(),MEDIAN('Bred Heifers'!AA85:AB85))</f>
        <v>1222.5</v>
      </c>
      <c r="AK82" s="92">
        <f>IF('Bred Heifers'!AG85=0, NA(),MEDIAN('Bred Heifers'!AG85:AH85))</f>
        <v>942.5</v>
      </c>
      <c r="AL82" s="93">
        <f>IF('Bred Heifers'!AM85=0, NA(),MEDIAN('Bred Heifers'!AM85:AN85))</f>
        <v>645</v>
      </c>
      <c r="AM82" s="93">
        <f>IF('Bred Heifers'!AS85=0, NA(),MEDIAN('Bred Heifers'!AS85:AT85))</f>
        <v>470</v>
      </c>
      <c r="AO82" s="91">
        <f t="shared" si="4"/>
        <v>40204</v>
      </c>
      <c r="AP82" s="92" t="e">
        <f>IF('Bred Heifers'!G85=0, NA(),MEDIAN('Bred Heifers'!G85:H85))</f>
        <v>#N/A</v>
      </c>
      <c r="AQ82" s="92">
        <f>IF('Bred Heifers'!M85=0, NA(),MEDIAN('Bred Heifers'!M85:N85))</f>
        <v>1035</v>
      </c>
      <c r="AR82" s="92">
        <f>IF('Bred Heifers'!S85=0, NA(),MEDIAN('Bred Heifers'!S85:T85))</f>
        <v>700</v>
      </c>
      <c r="AS82" s="92">
        <f>IF('Bred Heifers'!Y85=0, NA(),MEDIAN('Bred Heifers'!Y85:Z85))</f>
        <v>465</v>
      </c>
      <c r="AU82" s="91">
        <f t="shared" si="5"/>
        <v>40204</v>
      </c>
      <c r="AV82" s="92" t="e">
        <f>IF('Bred Heifers'!AE85=0, NA(),MEDIAN('Bred Heifers'!AE85:AF85))</f>
        <v>#N/A</v>
      </c>
      <c r="AW82" s="92">
        <f>IF('Bred Heifers'!AK85=0, NA(),MEDIAN('Bred Heifers'!AK85:AL85))</f>
        <v>987.5</v>
      </c>
      <c r="AX82" s="93">
        <f>IF('Bred Heifers'!AQ85=0, NA(),MEDIAN('Bred Heifers'!AQ85:AR85))</f>
        <v>715</v>
      </c>
      <c r="AY82" s="93">
        <f>IF('Bred Heifers'!AW85=0, NA(),MEDIAN('Bred Heifers'!AW85:AX85))</f>
        <v>405</v>
      </c>
    </row>
    <row r="83" spans="29:51" x14ac:dyDescent="0.2">
      <c r="AC83" s="91">
        <f>'Bred Heifers'!A86</f>
        <v>40232</v>
      </c>
      <c r="AD83" s="92">
        <f>IF('Bred Heifers'!C86=0, NA(),MEDIAN('Bred Heifers'!C86:D86))</f>
        <v>1275</v>
      </c>
      <c r="AE83" s="92">
        <f>IF('Bred Heifers'!I86=0, NA(),MEDIAN('Bred Heifers'!I86:J86))</f>
        <v>1070</v>
      </c>
      <c r="AF83" s="92">
        <f>IF('Bred Heifers'!O86=0, NA(),MEDIAN('Bred Heifers'!O86:P86))</f>
        <v>910</v>
      </c>
      <c r="AG83" s="92">
        <f>IF('Bred Heifers'!U86=0, NA(),MEDIAN('Bred Heifers'!U86:V86))</f>
        <v>550</v>
      </c>
      <c r="AI83" s="91">
        <f t="shared" si="3"/>
        <v>40232</v>
      </c>
      <c r="AJ83" s="92">
        <f>IF('Bred Heifers'!AA86=0, NA(),MEDIAN('Bred Heifers'!AA86:AB86))</f>
        <v>1150</v>
      </c>
      <c r="AK83" s="92">
        <f>IF('Bred Heifers'!AG86=0, NA(),MEDIAN('Bred Heifers'!AG86:AH86))</f>
        <v>887.5</v>
      </c>
      <c r="AL83" s="93">
        <f>IF('Bred Heifers'!AM86=0, NA(),MEDIAN('Bred Heifers'!AM86:AN86))</f>
        <v>750</v>
      </c>
      <c r="AM83" s="93">
        <f>IF('Bred Heifers'!AS86=0, NA(),MEDIAN('Bred Heifers'!AS86:AT86))</f>
        <v>450</v>
      </c>
      <c r="AO83" s="91">
        <f t="shared" si="4"/>
        <v>40232</v>
      </c>
      <c r="AP83" s="92" t="e">
        <f>IF('Bred Heifers'!G86=0, NA(),MEDIAN('Bred Heifers'!G86:H86))</f>
        <v>#N/A</v>
      </c>
      <c r="AQ83" s="92" t="e">
        <f>IF('Bred Heifers'!M86=0, NA(),MEDIAN('Bred Heifers'!M86:N86))</f>
        <v>#N/A</v>
      </c>
      <c r="AR83" s="92" t="e">
        <f>IF('Bred Heifers'!S86=0, NA(),MEDIAN('Bred Heifers'!S86:T86))</f>
        <v>#N/A</v>
      </c>
      <c r="AS83" s="92">
        <f>IF('Bred Heifers'!Y86=0, NA(),MEDIAN('Bred Heifers'!Y86:Z86))</f>
        <v>572.5</v>
      </c>
      <c r="AU83" s="91">
        <f t="shared" si="5"/>
        <v>40232</v>
      </c>
      <c r="AV83" s="92" t="e">
        <f>IF('Bred Heifers'!AE86=0, NA(),MEDIAN('Bred Heifers'!AE86:AF86))</f>
        <v>#N/A</v>
      </c>
      <c r="AW83" s="92" t="e">
        <f>IF('Bred Heifers'!AK86=0, NA(),MEDIAN('Bred Heifers'!AK86:AL86))</f>
        <v>#N/A</v>
      </c>
      <c r="AX83" s="93" t="e">
        <f>IF('Bred Heifers'!AQ86=0, NA(),MEDIAN('Bred Heifers'!AQ86:AR86))</f>
        <v>#N/A</v>
      </c>
      <c r="AY83" s="93">
        <f>IF('Bred Heifers'!AW86=0, NA(),MEDIAN('Bred Heifers'!AW86:AX86))</f>
        <v>470</v>
      </c>
    </row>
    <row r="84" spans="29:51" x14ac:dyDescent="0.2">
      <c r="AC84" s="91">
        <f>'Bred Heifers'!A87</f>
        <v>40260</v>
      </c>
      <c r="AD84" s="92">
        <f>IF('Bred Heifers'!C87=0, NA(),MEDIAN('Bred Heifers'!C87:D87))</f>
        <v>1100</v>
      </c>
      <c r="AE84" s="92">
        <f>IF('Bred Heifers'!I87=0, NA(),MEDIAN('Bred Heifers'!I87:J87))</f>
        <v>937.5</v>
      </c>
      <c r="AF84" s="92">
        <f>IF('Bred Heifers'!O87=0, NA(),MEDIAN('Bred Heifers'!O87:P87))</f>
        <v>762.5</v>
      </c>
      <c r="AG84" s="92">
        <f>IF('Bred Heifers'!U87=0, NA(),MEDIAN('Bred Heifers'!U87:V87))</f>
        <v>570</v>
      </c>
      <c r="AI84" s="91">
        <f t="shared" si="3"/>
        <v>40260</v>
      </c>
      <c r="AJ84" s="92">
        <f>IF('Bred Heifers'!AA87=0, NA(),MEDIAN('Bred Heifers'!AA87:AB87))</f>
        <v>1167.5</v>
      </c>
      <c r="AK84" s="92">
        <f>IF('Bred Heifers'!AG87=0, NA(),MEDIAN('Bred Heifers'!AG87:AH87))</f>
        <v>900</v>
      </c>
      <c r="AL84" s="93">
        <f>IF('Bred Heifers'!AM87=0, NA(),MEDIAN('Bred Heifers'!AM87:AN87))</f>
        <v>730</v>
      </c>
      <c r="AM84" s="93" t="e">
        <f>IF('Bred Heifers'!AS87=0, NA(),MEDIAN('Bred Heifers'!AS87:AT87))</f>
        <v>#N/A</v>
      </c>
      <c r="AO84" s="91">
        <f t="shared" si="4"/>
        <v>40260</v>
      </c>
      <c r="AP84" s="92" t="e">
        <f>IF('Bred Heifers'!G87=0, NA(),MEDIAN('Bred Heifers'!G87:H87))</f>
        <v>#N/A</v>
      </c>
      <c r="AQ84" s="92">
        <f>IF('Bred Heifers'!M87=0, NA(),MEDIAN('Bred Heifers'!M87:N87))</f>
        <v>867.5</v>
      </c>
      <c r="AR84" s="92">
        <f>IF('Bred Heifers'!S87=0, NA(),MEDIAN('Bred Heifers'!S87:T87))</f>
        <v>707.5</v>
      </c>
      <c r="AS84" s="92">
        <f>IF('Bred Heifers'!Y87=0, NA(),MEDIAN('Bred Heifers'!Y87:Z87))</f>
        <v>515</v>
      </c>
      <c r="AU84" s="91">
        <f t="shared" si="5"/>
        <v>40260</v>
      </c>
      <c r="AV84" s="92" t="e">
        <f>IF('Bred Heifers'!AE87=0, NA(),MEDIAN('Bred Heifers'!AE87:AF87))</f>
        <v>#N/A</v>
      </c>
      <c r="AW84" s="92">
        <f>IF('Bred Heifers'!AK87=0, NA(),MEDIAN('Bred Heifers'!AK87:AL87))</f>
        <v>835</v>
      </c>
      <c r="AX84" s="93">
        <f>IF('Bred Heifers'!AQ87=0, NA(),MEDIAN('Bred Heifers'!AQ87:AR87))</f>
        <v>620</v>
      </c>
      <c r="AY84" s="93">
        <f>IF('Bred Heifers'!AW87=0, NA(),MEDIAN('Bred Heifers'!AW87:AX87))</f>
        <v>467.5</v>
      </c>
    </row>
    <row r="85" spans="29:51" x14ac:dyDescent="0.2">
      <c r="AC85" s="91">
        <f>'Bred Heifers'!A88</f>
        <v>40295</v>
      </c>
      <c r="AD85" s="92">
        <f>IF('Bred Heifers'!C88=0, NA(),MEDIAN('Bred Heifers'!C88:D88))</f>
        <v>1250</v>
      </c>
      <c r="AE85" s="92">
        <f>IF('Bred Heifers'!I88=0, NA(),MEDIAN('Bred Heifers'!I88:J88))</f>
        <v>1080</v>
      </c>
      <c r="AF85" s="92">
        <f>IF('Bred Heifers'!O88=0, NA(),MEDIAN('Bred Heifers'!O88:P88))</f>
        <v>892.5</v>
      </c>
      <c r="AG85" s="92">
        <f>IF('Bred Heifers'!U88=0, NA(),MEDIAN('Bred Heifers'!U88:V88))</f>
        <v>675</v>
      </c>
      <c r="AI85" s="91">
        <f t="shared" si="3"/>
        <v>40295</v>
      </c>
      <c r="AJ85" s="92">
        <f>IF('Bred Heifers'!AA88=0, NA(),MEDIAN('Bred Heifers'!AA88:AB88))</f>
        <v>1187.5</v>
      </c>
      <c r="AK85" s="92">
        <f>IF('Bred Heifers'!AG88=0, NA(),MEDIAN('Bred Heifers'!AG88:AH88))</f>
        <v>1060</v>
      </c>
      <c r="AL85" s="93">
        <f>IF('Bred Heifers'!AM88=0, NA(),MEDIAN('Bred Heifers'!AM88:AN88))</f>
        <v>862.5</v>
      </c>
      <c r="AM85" s="93">
        <f>IF('Bred Heifers'!AS88=0, NA(),MEDIAN('Bred Heifers'!AS88:AT88))</f>
        <v>662.5</v>
      </c>
      <c r="AO85" s="91">
        <f t="shared" si="4"/>
        <v>40295</v>
      </c>
      <c r="AP85" s="92" t="e">
        <f>IF('Bred Heifers'!G88=0, NA(),MEDIAN('Bred Heifers'!G88:H88))</f>
        <v>#N/A</v>
      </c>
      <c r="AQ85" s="92" t="e">
        <f>IF('Bred Heifers'!M88=0, NA(),MEDIAN('Bred Heifers'!M88:N88))</f>
        <v>#N/A</v>
      </c>
      <c r="AR85" s="92">
        <f>IF('Bred Heifers'!S88=0, NA(),MEDIAN('Bred Heifers'!S88:T88))</f>
        <v>842.5</v>
      </c>
      <c r="AS85" s="92">
        <f>IF('Bred Heifers'!Y88=0, NA(),MEDIAN('Bred Heifers'!Y88:Z88))</f>
        <v>595</v>
      </c>
      <c r="AU85" s="91">
        <f t="shared" si="5"/>
        <v>40295</v>
      </c>
      <c r="AV85" s="92" t="e">
        <f>IF('Bred Heifers'!AE88=0, NA(),MEDIAN('Bred Heifers'!AE88:AF88))</f>
        <v>#N/A</v>
      </c>
      <c r="AW85" s="92" t="e">
        <f>IF('Bred Heifers'!AK88=0, NA(),MEDIAN('Bred Heifers'!AK88:AL88))</f>
        <v>#N/A</v>
      </c>
      <c r="AX85" s="93">
        <f>IF('Bred Heifers'!AQ88=0, NA(),MEDIAN('Bred Heifers'!AQ88:AR88))</f>
        <v>710</v>
      </c>
      <c r="AY85" s="93" t="e">
        <f>IF('Bred Heifers'!AW88=0, NA(),MEDIAN('Bred Heifers'!AW88:AX88))</f>
        <v>#N/A</v>
      </c>
    </row>
    <row r="86" spans="29:51" x14ac:dyDescent="0.2">
      <c r="AC86" s="91">
        <f>'Bred Heifers'!A89</f>
        <v>40323</v>
      </c>
      <c r="AD86" s="92">
        <f>IF('Bred Heifers'!C89=0, NA(),MEDIAN('Bred Heifers'!C89:D89))</f>
        <v>1227.5</v>
      </c>
      <c r="AE86" s="92">
        <f>IF('Bred Heifers'!I89=0, NA(),MEDIAN('Bred Heifers'!I89:J89))</f>
        <v>1025</v>
      </c>
      <c r="AF86" s="92">
        <f>IF('Bred Heifers'!O89=0, NA(),MEDIAN('Bred Heifers'!O89:P89))</f>
        <v>932.5</v>
      </c>
      <c r="AG86" s="92">
        <f>IF('Bred Heifers'!U89=0, NA(),MEDIAN('Bred Heifers'!U89:V89))</f>
        <v>692.5</v>
      </c>
      <c r="AI86" s="91">
        <f t="shared" si="3"/>
        <v>40323</v>
      </c>
      <c r="AJ86" s="92">
        <f>IF('Bred Heifers'!AA89=0, NA(),MEDIAN('Bred Heifers'!AA89:AB89))</f>
        <v>1130</v>
      </c>
      <c r="AK86" s="92">
        <f>IF('Bred Heifers'!AG89=0, NA(),MEDIAN('Bred Heifers'!AG89:AH89))</f>
        <v>912.5</v>
      </c>
      <c r="AL86" s="93">
        <f>IF('Bred Heifers'!AM89=0, NA(),MEDIAN('Bred Heifers'!AM89:AN89))</f>
        <v>785</v>
      </c>
      <c r="AM86" s="93" t="e">
        <f>IF('Bred Heifers'!AS89=0, NA(),MEDIAN('Bred Heifers'!AS89:AT89))</f>
        <v>#N/A</v>
      </c>
      <c r="AO86" s="91">
        <f t="shared" si="4"/>
        <v>40323</v>
      </c>
      <c r="AP86" s="92" t="e">
        <f>IF('Bred Heifers'!G89=0, NA(),MEDIAN('Bred Heifers'!G89:H89))</f>
        <v>#N/A</v>
      </c>
      <c r="AQ86" s="92">
        <f>IF('Bred Heifers'!M89=0, NA(),MEDIAN('Bred Heifers'!M89:N89))</f>
        <v>975</v>
      </c>
      <c r="AR86" s="92" t="e">
        <f>IF('Bred Heifers'!S89=0, NA(),MEDIAN('Bred Heifers'!S89:T89))</f>
        <v>#N/A</v>
      </c>
      <c r="AS86" s="92" t="e">
        <f>IF('Bred Heifers'!Y89=0, NA(),MEDIAN('Bred Heifers'!Y89:Z89))</f>
        <v>#N/A</v>
      </c>
      <c r="AU86" s="91">
        <f t="shared" si="5"/>
        <v>40323</v>
      </c>
      <c r="AV86" s="92" t="e">
        <f>IF('Bred Heifers'!AE89=0, NA(),MEDIAN('Bred Heifers'!AE89:AF89))</f>
        <v>#N/A</v>
      </c>
      <c r="AW86" s="92">
        <f>IF('Bred Heifers'!AK89=0, NA(),MEDIAN('Bred Heifers'!AK89:AL89))</f>
        <v>845</v>
      </c>
      <c r="AX86" s="93" t="e">
        <f>IF('Bred Heifers'!AQ89=0, NA(),MEDIAN('Bred Heifers'!AQ89:AR89))</f>
        <v>#N/A</v>
      </c>
      <c r="AY86" s="93" t="e">
        <f>IF('Bred Heifers'!AW89=0, NA(),MEDIAN('Bred Heifers'!AW89:AX89))</f>
        <v>#N/A</v>
      </c>
    </row>
    <row r="87" spans="29:51" x14ac:dyDescent="0.2">
      <c r="AC87" s="91">
        <f>'Bred Heifers'!A90</f>
        <v>40351</v>
      </c>
      <c r="AD87" s="92">
        <f>IF('Bred Heifers'!C90=0, NA(),MEDIAN('Bred Heifers'!C90:D90))</f>
        <v>1215</v>
      </c>
      <c r="AE87" s="92">
        <f>IF('Bred Heifers'!I90=0, NA(),MEDIAN('Bred Heifers'!I90:J90))</f>
        <v>1060</v>
      </c>
      <c r="AF87" s="92">
        <f>IF('Bred Heifers'!O90=0, NA(),MEDIAN('Bred Heifers'!O90:P90))</f>
        <v>817.5</v>
      </c>
      <c r="AG87" s="92">
        <f>IF('Bred Heifers'!U90=0, NA(),MEDIAN('Bred Heifers'!U90:V90))</f>
        <v>617.5</v>
      </c>
      <c r="AI87" s="91">
        <f t="shared" si="3"/>
        <v>40351</v>
      </c>
      <c r="AJ87" s="92" t="e">
        <f>IF('Bred Heifers'!AA90=0, NA(),MEDIAN('Bred Heifers'!AA90:AB90))</f>
        <v>#N/A</v>
      </c>
      <c r="AK87" s="92">
        <f>IF('Bred Heifers'!AG90=0, NA(),MEDIAN('Bred Heifers'!AG90:AH90))</f>
        <v>1010</v>
      </c>
      <c r="AL87" s="93">
        <f>IF('Bred Heifers'!AM90=0, NA(),MEDIAN('Bred Heifers'!AM90:AN90))</f>
        <v>717.5</v>
      </c>
      <c r="AM87" s="93">
        <f>IF('Bred Heifers'!AS90=0, NA(),MEDIAN('Bred Heifers'!AS90:AT90))</f>
        <v>615</v>
      </c>
      <c r="AO87" s="91">
        <f t="shared" si="4"/>
        <v>40351</v>
      </c>
      <c r="AP87" s="92" t="e">
        <f>IF('Bred Heifers'!G90=0, NA(),MEDIAN('Bred Heifers'!G90:H90))</f>
        <v>#N/A</v>
      </c>
      <c r="AQ87" s="92" t="e">
        <f>IF('Bred Heifers'!M90=0, NA(),MEDIAN('Bred Heifers'!M90:N90))</f>
        <v>#N/A</v>
      </c>
      <c r="AR87" s="92" t="e">
        <f>IF('Bred Heifers'!S90=0, NA(),MEDIAN('Bred Heifers'!S90:T90))</f>
        <v>#N/A</v>
      </c>
      <c r="AS87" s="92">
        <f>IF('Bred Heifers'!Y90=0, NA(),MEDIAN('Bred Heifers'!Y90:Z90))</f>
        <v>595</v>
      </c>
      <c r="AU87" s="91">
        <f t="shared" si="5"/>
        <v>40351</v>
      </c>
      <c r="AV87" s="92" t="e">
        <f>IF('Bred Heifers'!AE90=0, NA(),MEDIAN('Bred Heifers'!AE90:AF90))</f>
        <v>#N/A</v>
      </c>
      <c r="AW87" s="92" t="e">
        <f>IF('Bred Heifers'!AK90=0, NA(),MEDIAN('Bred Heifers'!AK90:AL90))</f>
        <v>#N/A</v>
      </c>
      <c r="AX87" s="93" t="e">
        <f>IF('Bred Heifers'!AQ90=0, NA(),MEDIAN('Bred Heifers'!AQ90:AR90))</f>
        <v>#N/A</v>
      </c>
      <c r="AY87" s="93">
        <f>IF('Bred Heifers'!AW90=0, NA(),MEDIAN('Bred Heifers'!AW90:AX90))</f>
        <v>515</v>
      </c>
    </row>
    <row r="88" spans="29:51" x14ac:dyDescent="0.2">
      <c r="AC88" s="91">
        <f>'Bred Heifers'!A91</f>
        <v>40386</v>
      </c>
      <c r="AD88" s="92">
        <f>IF('Bred Heifers'!C91=0, NA(),MEDIAN('Bred Heifers'!C91:D91))</f>
        <v>1100</v>
      </c>
      <c r="AE88" s="92">
        <f>IF('Bred Heifers'!I91=0, NA(),MEDIAN('Bred Heifers'!I91:J91))</f>
        <v>875</v>
      </c>
      <c r="AF88" s="92">
        <f>IF('Bred Heifers'!O91=0, NA(),MEDIAN('Bred Heifers'!O91:P91))</f>
        <v>670</v>
      </c>
      <c r="AG88" s="92" t="e">
        <f>IF('Bred Heifers'!U91=0, NA(),MEDIAN('Bred Heifers'!U91:V91))</f>
        <v>#N/A</v>
      </c>
      <c r="AI88" s="91">
        <f t="shared" si="3"/>
        <v>40386</v>
      </c>
      <c r="AJ88" s="92" t="e">
        <f>IF('Bred Heifers'!AA91=0, NA(),MEDIAN('Bred Heifers'!AA91:AB91))</f>
        <v>#N/A</v>
      </c>
      <c r="AK88" s="92">
        <f>IF('Bred Heifers'!AG91=0, NA(),MEDIAN('Bred Heifers'!AG91:AH91))</f>
        <v>885</v>
      </c>
      <c r="AL88" s="93">
        <f>IF('Bred Heifers'!AM91=0, NA(),MEDIAN('Bred Heifers'!AM91:AN91))</f>
        <v>695</v>
      </c>
      <c r="AM88" s="93" t="e">
        <f>IF('Bred Heifers'!AS91=0, NA(),MEDIAN('Bred Heifers'!AS91:AT91))</f>
        <v>#N/A</v>
      </c>
      <c r="AO88" s="91">
        <f t="shared" si="4"/>
        <v>40386</v>
      </c>
      <c r="AP88" s="92" t="e">
        <f>IF('Bred Heifers'!G91=0, NA(),MEDIAN('Bred Heifers'!G91:H91))</f>
        <v>#N/A</v>
      </c>
      <c r="AQ88" s="92">
        <f>IF('Bred Heifers'!M91=0, NA(),MEDIAN('Bred Heifers'!M91:N91))</f>
        <v>872.5</v>
      </c>
      <c r="AR88" s="92">
        <f>IF('Bred Heifers'!S91=0, NA(),MEDIAN('Bred Heifers'!S91:T91))</f>
        <v>675</v>
      </c>
      <c r="AS88" s="92" t="e">
        <f>IF('Bred Heifers'!Y91=0, NA(),MEDIAN('Bred Heifers'!Y91:Z91))</f>
        <v>#N/A</v>
      </c>
      <c r="AU88" s="91">
        <f t="shared" si="5"/>
        <v>40386</v>
      </c>
      <c r="AV88" s="92" t="e">
        <f>IF('Bred Heifers'!AE91=0, NA(),MEDIAN('Bred Heifers'!AE91:AF91))</f>
        <v>#N/A</v>
      </c>
      <c r="AW88" s="92" t="e">
        <f>IF('Bred Heifers'!AK91=0, NA(),MEDIAN('Bred Heifers'!AK91:AL91))</f>
        <v>#N/A</v>
      </c>
      <c r="AX88" s="93" t="e">
        <f>IF('Bred Heifers'!AQ91=0, NA(),MEDIAN('Bred Heifers'!AQ91:AR91))</f>
        <v>#N/A</v>
      </c>
      <c r="AY88" s="93" t="e">
        <f>IF('Bred Heifers'!AW91=0, NA(),MEDIAN('Bred Heifers'!AW91:AX91))</f>
        <v>#N/A</v>
      </c>
    </row>
    <row r="89" spans="29:51" x14ac:dyDescent="0.2">
      <c r="AC89" s="91">
        <f>'Bred Heifers'!A92</f>
        <v>40414</v>
      </c>
      <c r="AD89" s="92">
        <f>IF('Bred Heifers'!C92=0, NA(),MEDIAN('Bred Heifers'!C92:D92))</f>
        <v>1195</v>
      </c>
      <c r="AE89" s="92">
        <f>IF('Bred Heifers'!I92=0, NA(),MEDIAN('Bred Heifers'!I92:J92))</f>
        <v>995</v>
      </c>
      <c r="AF89" s="92">
        <f>IF('Bred Heifers'!O92=0, NA(),MEDIAN('Bred Heifers'!O92:P92))</f>
        <v>855</v>
      </c>
      <c r="AG89" s="92">
        <f>IF('Bred Heifers'!U92=0, NA(),MEDIAN('Bred Heifers'!U92:V92))</f>
        <v>687.5</v>
      </c>
      <c r="AI89" s="91">
        <f t="shared" si="3"/>
        <v>40414</v>
      </c>
      <c r="AJ89" s="92">
        <f>IF('Bred Heifers'!AA92=0, NA(),MEDIAN('Bred Heifers'!AA92:AB92))</f>
        <v>1195</v>
      </c>
      <c r="AK89" s="92">
        <f>IF('Bred Heifers'!AG92=0, NA(),MEDIAN('Bred Heifers'!AG92:AH92))</f>
        <v>1030</v>
      </c>
      <c r="AL89" s="93">
        <f>IF('Bred Heifers'!AM92=0, NA(),MEDIAN('Bred Heifers'!AM92:AN92))</f>
        <v>735</v>
      </c>
      <c r="AM89" s="93">
        <f>IF('Bred Heifers'!AS92=0, NA(),MEDIAN('Bred Heifers'!AS92:AT92))</f>
        <v>630</v>
      </c>
      <c r="AO89" s="91">
        <f t="shared" si="4"/>
        <v>40414</v>
      </c>
      <c r="AP89" s="92" t="e">
        <f>IF('Bred Heifers'!G92=0, NA(),MEDIAN('Bred Heifers'!G92:H92))</f>
        <v>#N/A</v>
      </c>
      <c r="AQ89" s="92">
        <f>IF('Bred Heifers'!M92=0, NA(),MEDIAN('Bred Heifers'!M92:N92))</f>
        <v>905</v>
      </c>
      <c r="AR89" s="92" t="e">
        <f>IF('Bred Heifers'!S92=0, NA(),MEDIAN('Bred Heifers'!S92:T92))</f>
        <v>#N/A</v>
      </c>
      <c r="AS89" s="92" t="e">
        <f>IF('Bred Heifers'!Y92=0, NA(),MEDIAN('Bred Heifers'!Y92:Z92))</f>
        <v>#N/A</v>
      </c>
      <c r="AU89" s="91">
        <f t="shared" si="5"/>
        <v>40414</v>
      </c>
      <c r="AV89" s="92" t="e">
        <f>IF('Bred Heifers'!AE92=0, NA(),MEDIAN('Bred Heifers'!AE92:AF92))</f>
        <v>#N/A</v>
      </c>
      <c r="AW89" s="92">
        <f>IF('Bred Heifers'!AK92=0, NA(),MEDIAN('Bred Heifers'!AK92:AL92))</f>
        <v>930</v>
      </c>
      <c r="AX89" s="93">
        <f>IF('Bred Heifers'!AQ92=0, NA(),MEDIAN('Bred Heifers'!AQ92:AR92))</f>
        <v>815</v>
      </c>
      <c r="AY89" s="93" t="e">
        <f>IF('Bred Heifers'!AW92=0, NA(),MEDIAN('Bred Heifers'!AW92:AX92))</f>
        <v>#N/A</v>
      </c>
    </row>
    <row r="90" spans="29:51" x14ac:dyDescent="0.2">
      <c r="AC90" s="91">
        <f>'Bred Heifers'!A93</f>
        <v>40449</v>
      </c>
      <c r="AD90" s="92">
        <f>IF('Bred Heifers'!C93=0, NA(),MEDIAN('Bred Heifers'!C93:D93))</f>
        <v>1187.5</v>
      </c>
      <c r="AE90" s="92">
        <f>IF('Bred Heifers'!I93=0, NA(),MEDIAN('Bred Heifers'!I93:J93))</f>
        <v>987.5</v>
      </c>
      <c r="AF90" s="92">
        <f>IF('Bred Heifers'!O93=0, NA(),MEDIAN('Bred Heifers'!O93:P93))</f>
        <v>835</v>
      </c>
      <c r="AG90" s="92">
        <f>IF('Bred Heifers'!U93=0, NA(),MEDIAN('Bred Heifers'!U93:V93))</f>
        <v>567.5</v>
      </c>
      <c r="AI90" s="91">
        <f t="shared" si="3"/>
        <v>40449</v>
      </c>
      <c r="AJ90" s="92">
        <f>IF('Bred Heifers'!AA93=0, NA(),MEDIAN('Bred Heifers'!AA93:AB93))</f>
        <v>1172.5</v>
      </c>
      <c r="AK90" s="92">
        <f>IF('Bred Heifers'!AG93=0, NA(),MEDIAN('Bred Heifers'!AG93:AH93))</f>
        <v>995</v>
      </c>
      <c r="AL90" s="93">
        <f>IF('Bred Heifers'!AM93=0, NA(),MEDIAN('Bred Heifers'!AM93:AN93))</f>
        <v>820</v>
      </c>
      <c r="AM90" s="93">
        <f>IF('Bred Heifers'!AS93=0, NA(),MEDIAN('Bred Heifers'!AS93:AT93))</f>
        <v>622.5</v>
      </c>
      <c r="AO90" s="91">
        <f t="shared" si="4"/>
        <v>40449</v>
      </c>
      <c r="AP90" s="92" t="e">
        <f>IF('Bred Heifers'!G93=0, NA(),MEDIAN('Bred Heifers'!G93:H93))</f>
        <v>#N/A</v>
      </c>
      <c r="AQ90" s="92">
        <f>IF('Bred Heifers'!M93=0, NA(),MEDIAN('Bred Heifers'!M93:N93))</f>
        <v>887.5</v>
      </c>
      <c r="AR90" s="92" t="e">
        <f>IF('Bred Heifers'!S93=0, NA(),MEDIAN('Bred Heifers'!S93:T93))</f>
        <v>#N/A</v>
      </c>
      <c r="AS90" s="92" t="e">
        <f>IF('Bred Heifers'!Y93=0, NA(),MEDIAN('Bred Heifers'!Y93:Z93))</f>
        <v>#N/A</v>
      </c>
      <c r="AU90" s="91">
        <f t="shared" si="5"/>
        <v>40449</v>
      </c>
      <c r="AV90" s="92" t="e">
        <f>IF('Bred Heifers'!AE93=0, NA(),MEDIAN('Bred Heifers'!AE93:AF93))</f>
        <v>#N/A</v>
      </c>
      <c r="AW90" s="92" t="e">
        <f>IF('Bred Heifers'!AK93=0, NA(),MEDIAN('Bred Heifers'!AK93:AL93))</f>
        <v>#N/A</v>
      </c>
      <c r="AX90" s="93" t="e">
        <f>IF('Bred Heifers'!AQ93=0, NA(),MEDIAN('Bred Heifers'!AQ93:AR93))</f>
        <v>#N/A</v>
      </c>
      <c r="AY90" s="93" t="e">
        <f>IF('Bred Heifers'!AW93=0, NA(),MEDIAN('Bred Heifers'!AW93:AX93))</f>
        <v>#N/A</v>
      </c>
    </row>
    <row r="91" spans="29:51" x14ac:dyDescent="0.2">
      <c r="AC91" s="91">
        <f>'Bred Heifers'!A94</f>
        <v>40477</v>
      </c>
      <c r="AD91" s="92">
        <f>IF('Bred Heifers'!C94=0, NA(),MEDIAN('Bred Heifers'!C94:D94))</f>
        <v>1147.5</v>
      </c>
      <c r="AE91" s="92" t="e">
        <f>IF('Bred Heifers'!I94=0, NA(),MEDIAN('Bred Heifers'!I94:J94))</f>
        <v>#N/A</v>
      </c>
      <c r="AF91" s="92">
        <f>IF('Bred Heifers'!O94=0, NA(),MEDIAN('Bred Heifers'!O94:P94))</f>
        <v>740</v>
      </c>
      <c r="AG91" s="92" t="e">
        <f>IF('Bred Heifers'!U94=0, NA(),MEDIAN('Bred Heifers'!U94:V94))</f>
        <v>#N/A</v>
      </c>
      <c r="AI91" s="91">
        <f t="shared" si="3"/>
        <v>40477</v>
      </c>
      <c r="AJ91" s="92">
        <f>IF('Bred Heifers'!AA94=0, NA(),MEDIAN('Bred Heifers'!AA94:AB94))</f>
        <v>1117.5</v>
      </c>
      <c r="AK91" s="92">
        <f>IF('Bred Heifers'!AG94=0, NA(),MEDIAN('Bred Heifers'!AG94:AH94))</f>
        <v>942.5</v>
      </c>
      <c r="AL91" s="93">
        <f>IF('Bred Heifers'!AM94=0, NA(),MEDIAN('Bred Heifers'!AM94:AN94))</f>
        <v>712.5</v>
      </c>
      <c r="AM91" s="93" t="e">
        <f>IF('Bred Heifers'!AS94=0, NA(),MEDIAN('Bred Heifers'!AS94:AT94))</f>
        <v>#N/A</v>
      </c>
      <c r="AO91" s="91">
        <f t="shared" si="4"/>
        <v>40477</v>
      </c>
      <c r="AP91" s="92" t="e">
        <f>IF('Bred Heifers'!G94=0, NA(),MEDIAN('Bred Heifers'!G94:H94))</f>
        <v>#N/A</v>
      </c>
      <c r="AQ91" s="92" t="e">
        <f>IF('Bred Heifers'!M94=0, NA(),MEDIAN('Bred Heifers'!M94:N94))</f>
        <v>#N/A</v>
      </c>
      <c r="AR91" s="92" t="e">
        <f>IF('Bred Heifers'!S94=0, NA(),MEDIAN('Bred Heifers'!S94:T94))</f>
        <v>#N/A</v>
      </c>
      <c r="AS91" s="92" t="e">
        <f>IF('Bred Heifers'!Y94=0, NA(),MEDIAN('Bred Heifers'!Y94:Z94))</f>
        <v>#N/A</v>
      </c>
      <c r="AU91" s="91">
        <f t="shared" si="5"/>
        <v>40477</v>
      </c>
      <c r="AV91" s="92" t="e">
        <f>IF('Bred Heifers'!AE94=0, NA(),MEDIAN('Bred Heifers'!AE94:AF94))</f>
        <v>#N/A</v>
      </c>
      <c r="AW91" s="92">
        <f>IF('Bred Heifers'!AK94=0, NA(),MEDIAN('Bred Heifers'!AK94:AL94))</f>
        <v>905</v>
      </c>
      <c r="AX91" s="93">
        <f>IF('Bred Heifers'!AQ94=0, NA(),MEDIAN('Bred Heifers'!AQ94:AR94))</f>
        <v>695</v>
      </c>
      <c r="AY91" s="93">
        <f>IF('Bred Heifers'!AW94=0, NA(),MEDIAN('Bred Heifers'!AW94:AX94))</f>
        <v>407.5</v>
      </c>
    </row>
    <row r="92" spans="29:51" x14ac:dyDescent="0.2">
      <c r="AC92" s="91">
        <f>'Bred Heifers'!A95</f>
        <v>40505</v>
      </c>
      <c r="AD92" s="92">
        <f>IF('Bred Heifers'!C95=0, NA(),MEDIAN('Bred Heifers'!C95:D95))</f>
        <v>1042.5</v>
      </c>
      <c r="AE92" s="92">
        <f>IF('Bred Heifers'!I95=0, NA(),MEDIAN('Bred Heifers'!I95:J95))</f>
        <v>850</v>
      </c>
      <c r="AF92" s="92">
        <f>IF('Bred Heifers'!O95=0, NA(),MEDIAN('Bred Heifers'!O95:P95))</f>
        <v>612.5</v>
      </c>
      <c r="AG92" s="92" t="e">
        <f>IF('Bred Heifers'!U95=0, NA(),MEDIAN('Bred Heifers'!U95:V95))</f>
        <v>#N/A</v>
      </c>
      <c r="AI92" s="91">
        <f t="shared" si="3"/>
        <v>40505</v>
      </c>
      <c r="AJ92" s="92">
        <f>IF('Bred Heifers'!AA95=0, NA(),MEDIAN('Bred Heifers'!AA95:AB95))</f>
        <v>1030</v>
      </c>
      <c r="AK92" s="92">
        <f>IF('Bred Heifers'!AG95=0, NA(),MEDIAN('Bred Heifers'!AG95:AH95))</f>
        <v>815</v>
      </c>
      <c r="AL92" s="93">
        <f>IF('Bred Heifers'!AM95=0, NA(),MEDIAN('Bred Heifers'!AM95:AN95))</f>
        <v>615</v>
      </c>
      <c r="AM92" s="93">
        <f>IF('Bred Heifers'!AS95=0, NA(),MEDIAN('Bred Heifers'!AS95:AT95))</f>
        <v>450</v>
      </c>
      <c r="AO92" s="91">
        <f t="shared" si="4"/>
        <v>40505</v>
      </c>
      <c r="AP92" s="92">
        <f>IF('Bred Heifers'!G95=0, NA(),MEDIAN('Bred Heifers'!G95:H95))</f>
        <v>980</v>
      </c>
      <c r="AQ92" s="92">
        <f>IF('Bred Heifers'!M95=0, NA(),MEDIAN('Bred Heifers'!M95:N95))</f>
        <v>815</v>
      </c>
      <c r="AR92" s="92">
        <f>IF('Bred Heifers'!S95=0, NA(),MEDIAN('Bred Heifers'!S95:T95))</f>
        <v>637.5</v>
      </c>
      <c r="AS92" s="92" t="e">
        <f>IF('Bred Heifers'!Y95=0, NA(),MEDIAN('Bred Heifers'!Y95:Z95))</f>
        <v>#N/A</v>
      </c>
      <c r="AU92" s="91">
        <f t="shared" si="5"/>
        <v>40505</v>
      </c>
      <c r="AV92" s="92">
        <f>IF('Bred Heifers'!AE95=0, NA(),MEDIAN('Bred Heifers'!AE95:AF95))</f>
        <v>930</v>
      </c>
      <c r="AW92" s="92">
        <f>IF('Bred Heifers'!AK95=0, NA(),MEDIAN('Bred Heifers'!AK95:AL95))</f>
        <v>740</v>
      </c>
      <c r="AX92" s="93">
        <f>IF('Bred Heifers'!AQ95=0, NA(),MEDIAN('Bred Heifers'!AQ95:AR95))</f>
        <v>625</v>
      </c>
      <c r="AY92" s="93">
        <f>IF('Bred Heifers'!AW95=0, NA(),MEDIAN('Bred Heifers'!AW95:AX95))</f>
        <v>465</v>
      </c>
    </row>
    <row r="93" spans="29:51" x14ac:dyDescent="0.2">
      <c r="AC93" s="91">
        <f>'Bred Heifers'!A96</f>
        <v>40533</v>
      </c>
      <c r="AD93" s="92">
        <f>IF('Bred Heifers'!C96=0, NA(),MEDIAN('Bred Heifers'!C96:D96))</f>
        <v>1000</v>
      </c>
      <c r="AE93" s="92">
        <f>IF('Bred Heifers'!I96=0, NA(),MEDIAN('Bred Heifers'!I96:J96))</f>
        <v>865</v>
      </c>
      <c r="AF93" s="92">
        <f>IF('Bred Heifers'!O96=0, NA(),MEDIAN('Bred Heifers'!O96:P96))</f>
        <v>735</v>
      </c>
      <c r="AG93" s="92" t="e">
        <f>IF('Bred Heifers'!U96=0, NA(),MEDIAN('Bred Heifers'!U96:V96))</f>
        <v>#N/A</v>
      </c>
      <c r="AI93" s="91">
        <f t="shared" si="3"/>
        <v>40533</v>
      </c>
      <c r="AJ93" s="92">
        <f>IF('Bred Heifers'!AA96=0, NA(),MEDIAN('Bred Heifers'!AA96:AB96))</f>
        <v>1025</v>
      </c>
      <c r="AK93" s="92">
        <f>IF('Bred Heifers'!AG96=0, NA(),MEDIAN('Bred Heifers'!AG96:AH96))</f>
        <v>847.5</v>
      </c>
      <c r="AL93" s="93">
        <f>IF('Bred Heifers'!AM96=0, NA(),MEDIAN('Bred Heifers'!AM96:AN96))</f>
        <v>730</v>
      </c>
      <c r="AM93" s="93" t="e">
        <f>IF('Bred Heifers'!AS96=0, NA(),MEDIAN('Bred Heifers'!AS96:AT96))</f>
        <v>#N/A</v>
      </c>
      <c r="AO93" s="91">
        <f t="shared" si="4"/>
        <v>40533</v>
      </c>
      <c r="AP93" s="92" t="e">
        <f>IF('Bred Heifers'!G96=0, NA(),MEDIAN('Bred Heifers'!G96:H96))</f>
        <v>#N/A</v>
      </c>
      <c r="AQ93" s="92">
        <f>IF('Bred Heifers'!M96=0, NA(),MEDIAN('Bred Heifers'!M96:N96))</f>
        <v>850</v>
      </c>
      <c r="AR93" s="92" t="e">
        <f>IF('Bred Heifers'!S96=0, NA(),MEDIAN('Bred Heifers'!S96:T96))</f>
        <v>#N/A</v>
      </c>
      <c r="AS93" s="92">
        <f>IF('Bred Heifers'!Y96=0, NA(),MEDIAN('Bred Heifers'!Y96:Z96))</f>
        <v>545</v>
      </c>
      <c r="AU93" s="91">
        <f t="shared" si="5"/>
        <v>40533</v>
      </c>
      <c r="AV93" s="92">
        <f>IF('Bred Heifers'!AE96=0, NA(),MEDIAN('Bred Heifers'!AE96:AF96))</f>
        <v>1025</v>
      </c>
      <c r="AW93" s="92">
        <f>IF('Bred Heifers'!AK96=0, NA(),MEDIAN('Bred Heifers'!AK96:AL96))</f>
        <v>885</v>
      </c>
      <c r="AX93" s="93">
        <f>IF('Bred Heifers'!AQ96=0, NA(),MEDIAN('Bred Heifers'!AQ96:AR96))</f>
        <v>680</v>
      </c>
      <c r="AY93" s="93" t="e">
        <f>IF('Bred Heifers'!AW96=0, NA(),MEDIAN('Bred Heifers'!AW96:AX96))</f>
        <v>#N/A</v>
      </c>
    </row>
    <row r="94" spans="29:51" x14ac:dyDescent="0.2">
      <c r="AC94" s="91">
        <f>'Bred Heifers'!A97</f>
        <v>40568</v>
      </c>
      <c r="AD94" s="92">
        <f>IF('Bred Heifers'!C97=0, NA(),MEDIAN('Bred Heifers'!C97:D97))</f>
        <v>1255</v>
      </c>
      <c r="AE94" s="92">
        <f>IF('Bred Heifers'!I97=0, NA(),MEDIAN('Bred Heifers'!I97:J97))</f>
        <v>1005</v>
      </c>
      <c r="AF94" s="92">
        <f>IF('Bred Heifers'!O97=0, NA(),MEDIAN('Bred Heifers'!O97:P97))</f>
        <v>775</v>
      </c>
      <c r="AG94" s="92">
        <f>IF('Bred Heifers'!U97=0, NA(),MEDIAN('Bred Heifers'!U97:V97))</f>
        <v>572.5</v>
      </c>
      <c r="AI94" s="91">
        <f t="shared" si="3"/>
        <v>40568</v>
      </c>
      <c r="AJ94" s="92">
        <f>IF('Bred Heifers'!AA97=0, NA(),MEDIAN('Bred Heifers'!AA97:AB97))</f>
        <v>1185</v>
      </c>
      <c r="AK94" s="92">
        <f>IF('Bred Heifers'!AG97=0, NA(),MEDIAN('Bred Heifers'!AG97:AH97))</f>
        <v>967.5</v>
      </c>
      <c r="AL94" s="93">
        <f>IF('Bred Heifers'!AM97=0, NA(),MEDIAN('Bred Heifers'!AM97:AN97))</f>
        <v>755</v>
      </c>
      <c r="AM94" s="93" t="e">
        <f>IF('Bred Heifers'!AS97=0, NA(),MEDIAN('Bred Heifers'!AS97:AT97))</f>
        <v>#N/A</v>
      </c>
      <c r="AO94" s="91">
        <f t="shared" si="4"/>
        <v>40568</v>
      </c>
      <c r="AP94" s="92" t="e">
        <f>IF('Bred Heifers'!G97=0, NA(),MEDIAN('Bred Heifers'!G97:H97))</f>
        <v>#N/A</v>
      </c>
      <c r="AQ94" s="92">
        <f>IF('Bred Heifers'!M97=0, NA(),MEDIAN('Bred Heifers'!M97:N97))</f>
        <v>992.5</v>
      </c>
      <c r="AR94" s="92">
        <f>IF('Bred Heifers'!S97=0, NA(),MEDIAN('Bred Heifers'!S97:T97))</f>
        <v>775</v>
      </c>
      <c r="AS94" s="92" t="e">
        <f>IF('Bred Heifers'!Y97=0, NA(),MEDIAN('Bred Heifers'!Y97:Z97))</f>
        <v>#N/A</v>
      </c>
      <c r="AU94" s="91">
        <f t="shared" si="5"/>
        <v>40568</v>
      </c>
      <c r="AV94" s="92" t="e">
        <f>IF('Bred Heifers'!AE97=0, NA(),MEDIAN('Bred Heifers'!AE97:AF97))</f>
        <v>#N/A</v>
      </c>
      <c r="AW94" s="92" t="e">
        <f>IF('Bred Heifers'!AK97=0, NA(),MEDIAN('Bred Heifers'!AK97:AL97))</f>
        <v>#N/A</v>
      </c>
      <c r="AX94" s="93">
        <f>IF('Bred Heifers'!AQ97=0, NA(),MEDIAN('Bred Heifers'!AQ97:AR97))</f>
        <v>725</v>
      </c>
      <c r="AY94" s="93" t="e">
        <f>IF('Bred Heifers'!AW97=0, NA(),MEDIAN('Bred Heifers'!AW97:AX97))</f>
        <v>#N/A</v>
      </c>
    </row>
    <row r="95" spans="29:51" x14ac:dyDescent="0.2">
      <c r="AC95" s="91">
        <f>'Bred Heifers'!A98</f>
        <v>40596</v>
      </c>
      <c r="AD95" s="92">
        <f>IF('Bred Heifers'!C98=0, NA(),MEDIAN('Bred Heifers'!C98:D98))</f>
        <v>1525</v>
      </c>
      <c r="AE95" s="92">
        <f>IF('Bred Heifers'!I98=0, NA(),MEDIAN('Bred Heifers'!I98:J98))</f>
        <v>1250</v>
      </c>
      <c r="AF95" s="92">
        <f>IF('Bred Heifers'!O98=0, NA(),MEDIAN('Bred Heifers'!O98:P98))</f>
        <v>892.5</v>
      </c>
      <c r="AG95" s="92">
        <f>IF('Bred Heifers'!U98=0, NA(),MEDIAN('Bred Heifers'!U98:V98))</f>
        <v>787.5</v>
      </c>
      <c r="AI95" s="91">
        <f t="shared" si="3"/>
        <v>40596</v>
      </c>
      <c r="AJ95" s="92">
        <f>IF('Bred Heifers'!AA98=0, NA(),MEDIAN('Bred Heifers'!AA98:AB98))</f>
        <v>1375</v>
      </c>
      <c r="AK95" s="92">
        <f>IF('Bred Heifers'!AG98=0, NA(),MEDIAN('Bred Heifers'!AG98:AH98))</f>
        <v>1150</v>
      </c>
      <c r="AL95" s="93">
        <f>IF('Bred Heifers'!AM98=0, NA(),MEDIAN('Bred Heifers'!AM98:AN98))</f>
        <v>862.5</v>
      </c>
      <c r="AM95" s="94">
        <f>IF('Bred Heifers'!AS98=0, NA(),MEDIAN('Bred Heifers'!AS98:AT98))</f>
        <v>812.5</v>
      </c>
      <c r="AO95" s="91">
        <f t="shared" si="4"/>
        <v>40596</v>
      </c>
      <c r="AP95" s="92" t="e">
        <f>IF('Bred Heifers'!G98=0, NA(),MEDIAN('Bred Heifers'!G98:H98))</f>
        <v>#N/A</v>
      </c>
      <c r="AQ95" s="92">
        <f>IF('Bred Heifers'!M98=0, NA(),MEDIAN('Bred Heifers'!M98:N98))</f>
        <v>1112.5</v>
      </c>
      <c r="AR95" s="92">
        <f>IF('Bred Heifers'!S98=0, NA(),MEDIAN('Bred Heifers'!S98:T98))</f>
        <v>825</v>
      </c>
      <c r="AS95" s="92" t="e">
        <f>IF('Bred Heifers'!Y98=0, NA(),MEDIAN('Bred Heifers'!Y98:Z98))</f>
        <v>#N/A</v>
      </c>
      <c r="AU95" s="91">
        <f t="shared" si="5"/>
        <v>40596</v>
      </c>
      <c r="AV95" s="92">
        <f>IF('Bred Heifers'!AE98=0, NA(),MEDIAN('Bred Heifers'!AE98:AF98))</f>
        <v>1187.5</v>
      </c>
      <c r="AW95" s="92">
        <f>IF('Bred Heifers'!AK98=0, NA(),MEDIAN('Bred Heifers'!AK98:AL98))</f>
        <v>1087.5</v>
      </c>
      <c r="AX95" s="93">
        <f>IF('Bred Heifers'!AQ98=0, NA(),MEDIAN('Bred Heifers'!AQ98:AR98))</f>
        <v>950</v>
      </c>
      <c r="AY95" s="93" t="e">
        <f>IF('Bred Heifers'!AW98=0, NA(),MEDIAN('Bred Heifers'!AW98:AX98))</f>
        <v>#N/A</v>
      </c>
    </row>
    <row r="96" spans="29:51" x14ac:dyDescent="0.2">
      <c r="AC96" s="91">
        <f>'Bred Heifers'!A99</f>
        <v>40624</v>
      </c>
      <c r="AD96" s="92">
        <f>IF('Bred Heifers'!C99=0, NA(),MEDIAN('Bred Heifers'!C99:D99))</f>
        <v>1457.5</v>
      </c>
      <c r="AE96" s="92">
        <f>IF('Bred Heifers'!I99=0, NA(),MEDIAN('Bred Heifers'!I99:J99))</f>
        <v>1237.5</v>
      </c>
      <c r="AF96" s="92">
        <f>IF('Bred Heifers'!O99=0, NA(),MEDIAN('Bred Heifers'!O99:P99))</f>
        <v>927.5</v>
      </c>
      <c r="AG96" s="92">
        <f>IF('Bred Heifers'!U99=0, NA(),MEDIAN('Bred Heifers'!U99:V99))</f>
        <v>817.5</v>
      </c>
      <c r="AI96" s="91">
        <f t="shared" si="3"/>
        <v>40624</v>
      </c>
      <c r="AJ96" s="92">
        <f>IF('Bred Heifers'!AA99=0, NA(),MEDIAN('Bred Heifers'!AA99:AB99))</f>
        <v>1430</v>
      </c>
      <c r="AK96" s="92">
        <f>IF('Bred Heifers'!AG99=0, NA(),MEDIAN('Bred Heifers'!AG99:AH99))</f>
        <v>1237.5</v>
      </c>
      <c r="AL96" s="93">
        <f>IF('Bred Heifers'!AM99=0, NA(),MEDIAN('Bred Heifers'!AM99:AN99))</f>
        <v>862.5</v>
      </c>
      <c r="AM96" s="93">
        <f>IF('Bred Heifers'!AS99=0, NA(),MEDIAN('Bred Heifers'!AS99:AT99))</f>
        <v>890</v>
      </c>
      <c r="AO96" s="91">
        <f t="shared" si="4"/>
        <v>40624</v>
      </c>
      <c r="AP96" s="92">
        <f>IF('Bred Heifers'!G99=0, NA(),MEDIAN('Bred Heifers'!G99:H99))</f>
        <v>1300</v>
      </c>
      <c r="AQ96" s="92">
        <f>IF('Bred Heifers'!M99=0, NA(),MEDIAN('Bred Heifers'!M99:N99))</f>
        <v>1127.5</v>
      </c>
      <c r="AR96" s="92">
        <f>IF('Bred Heifers'!S99=0, NA(),MEDIAN('Bred Heifers'!S99:T99))</f>
        <v>840</v>
      </c>
      <c r="AS96" s="92">
        <f>IF('Bred Heifers'!Y99=0, NA(),MEDIAN('Bred Heifers'!Y99:Z99))</f>
        <v>737.5</v>
      </c>
      <c r="AU96" s="91">
        <f t="shared" si="5"/>
        <v>40624</v>
      </c>
      <c r="AV96" s="92">
        <f>IF('Bred Heifers'!AE99=0, NA(),MEDIAN('Bred Heifers'!AE99:AF99))</f>
        <v>1252.5</v>
      </c>
      <c r="AW96" s="92">
        <f>IF('Bred Heifers'!AK99=0, NA(),MEDIAN('Bred Heifers'!AK99:AL99))</f>
        <v>1062.5</v>
      </c>
      <c r="AX96" s="93">
        <f>IF('Bred Heifers'!AQ99=0, NA(),MEDIAN('Bred Heifers'!AQ99:AR99))</f>
        <v>837.5</v>
      </c>
      <c r="AY96" s="93">
        <f>IF('Bred Heifers'!AW99=0, NA(),MEDIAN('Bred Heifers'!AW99:AX99))</f>
        <v>662.5</v>
      </c>
    </row>
    <row r="97" spans="29:51" x14ac:dyDescent="0.2">
      <c r="AC97" s="91">
        <f>'Bred Heifers'!A100</f>
        <v>40659</v>
      </c>
      <c r="AD97" s="92" t="e">
        <f>IF('Bred Heifers'!C100=0, NA(),MEDIAN('Bred Heifers'!C100:D100))</f>
        <v>#N/A</v>
      </c>
      <c r="AE97" s="92">
        <f>IF('Bred Heifers'!I100=0, NA(),MEDIAN('Bred Heifers'!I100:J100))</f>
        <v>1225</v>
      </c>
      <c r="AF97" s="92">
        <f>IF('Bred Heifers'!O100=0, NA(),MEDIAN('Bred Heifers'!O100:P100))</f>
        <v>885</v>
      </c>
      <c r="AG97" s="92" t="e">
        <f>IF('Bred Heifers'!U100=0, NA(),MEDIAN('Bred Heifers'!U100:V100))</f>
        <v>#N/A</v>
      </c>
      <c r="AI97" s="91">
        <f t="shared" si="3"/>
        <v>40659</v>
      </c>
      <c r="AJ97" s="92">
        <f>IF('Bred Heifers'!AA100=0, NA(),MEDIAN('Bred Heifers'!AA100:AB100))</f>
        <v>1400</v>
      </c>
      <c r="AK97" s="92">
        <f>IF('Bred Heifers'!AG100=0, NA(),MEDIAN('Bred Heifers'!AG100:AH100))</f>
        <v>1175</v>
      </c>
      <c r="AL97" s="93">
        <f>IF('Bred Heifers'!AM100=0, NA(),MEDIAN('Bred Heifers'!AM100:AN100))</f>
        <v>910</v>
      </c>
      <c r="AM97" s="93">
        <f>IF('Bred Heifers'!AS100=0, NA(),MEDIAN('Bred Heifers'!AS100:AT100))</f>
        <v>715</v>
      </c>
      <c r="AO97" s="91">
        <f t="shared" si="4"/>
        <v>40659</v>
      </c>
      <c r="AP97" s="92" t="e">
        <f>IF('Bred Heifers'!G100=0, NA(),MEDIAN('Bred Heifers'!G100:H100))</f>
        <v>#N/A</v>
      </c>
      <c r="AQ97" s="92">
        <f>IF('Bred Heifers'!M100=0, NA(),MEDIAN('Bred Heifers'!M100:N100))</f>
        <v>1230</v>
      </c>
      <c r="AR97" s="92">
        <f>IF('Bred Heifers'!S100=0, NA(),MEDIAN('Bred Heifers'!S100:T100))</f>
        <v>912.5</v>
      </c>
      <c r="AS97" s="92">
        <f>IF('Bred Heifers'!Y100=0, NA(),MEDIAN('Bred Heifers'!Y100:Z100))</f>
        <v>775</v>
      </c>
      <c r="AU97" s="91">
        <f t="shared" si="5"/>
        <v>40659</v>
      </c>
      <c r="AV97" s="92">
        <f>IF('Bred Heifers'!AE100=0, NA(),MEDIAN('Bred Heifers'!AE100:AF100))</f>
        <v>1252.5</v>
      </c>
      <c r="AW97" s="92">
        <f>IF('Bred Heifers'!AK100=0, NA(),MEDIAN('Bred Heifers'!AK100:AL100))</f>
        <v>1095</v>
      </c>
      <c r="AX97" s="93">
        <f>IF('Bred Heifers'!AQ100=0, NA(),MEDIAN('Bred Heifers'!AQ100:AR100))</f>
        <v>880</v>
      </c>
      <c r="AY97" s="93">
        <f>IF('Bred Heifers'!AW100=0, NA(),MEDIAN('Bred Heifers'!AW100:AX100))</f>
        <v>672.5</v>
      </c>
    </row>
    <row r="98" spans="29:51" x14ac:dyDescent="0.2">
      <c r="AC98" s="91">
        <f>'Bred Heifers'!A101</f>
        <v>40687</v>
      </c>
      <c r="AD98" s="92">
        <f>IF('Bred Heifers'!C101=0, NA(),MEDIAN('Bred Heifers'!C101:D101))</f>
        <v>1605</v>
      </c>
      <c r="AE98" s="92">
        <f>IF('Bred Heifers'!I101=0, NA(),MEDIAN('Bred Heifers'!I101:J101))</f>
        <v>1130</v>
      </c>
      <c r="AF98" s="92">
        <f>IF('Bred Heifers'!O101=0, NA(),MEDIAN('Bred Heifers'!O101:P101))</f>
        <v>880</v>
      </c>
      <c r="AG98" s="92">
        <f>IF('Bred Heifers'!U101=0, NA(),MEDIAN('Bred Heifers'!U101:V101))</f>
        <v>662.5</v>
      </c>
      <c r="AI98" s="91">
        <f t="shared" si="3"/>
        <v>40687</v>
      </c>
      <c r="AJ98" s="92">
        <f>IF('Bred Heifers'!AA101=0, NA(),MEDIAN('Bred Heifers'!AA101:AB101))</f>
        <v>1390</v>
      </c>
      <c r="AK98" s="92">
        <f>IF('Bred Heifers'!AG101=0, NA(),MEDIAN('Bred Heifers'!AG101:AH101))</f>
        <v>1100</v>
      </c>
      <c r="AL98" s="93">
        <f>IF('Bred Heifers'!AM101=0, NA(),MEDIAN('Bred Heifers'!AM101:AN101))</f>
        <v>890</v>
      </c>
      <c r="AM98" s="93">
        <f>IF('Bred Heifers'!AS101=0, NA(),MEDIAN('Bred Heifers'!AS101:AT101))</f>
        <v>665</v>
      </c>
      <c r="AO98" s="91">
        <f t="shared" si="4"/>
        <v>40687</v>
      </c>
      <c r="AP98" s="92" t="e">
        <f>IF('Bred Heifers'!G101=0, NA(),MEDIAN('Bred Heifers'!G101:H101))</f>
        <v>#N/A</v>
      </c>
      <c r="AQ98" s="92" t="e">
        <f>IF('Bred Heifers'!M101=0, NA(),MEDIAN('Bred Heifers'!M101:N101))</f>
        <v>#N/A</v>
      </c>
      <c r="AR98" s="92" t="e">
        <f>IF('Bred Heifers'!S101=0, NA(),MEDIAN('Bred Heifers'!S101:T101))</f>
        <v>#N/A</v>
      </c>
      <c r="AS98" s="92" t="e">
        <f>IF('Bred Heifers'!Y101=0, NA(),MEDIAN('Bred Heifers'!Y101:Z101))</f>
        <v>#N/A</v>
      </c>
      <c r="AU98" s="91">
        <f t="shared" si="5"/>
        <v>40687</v>
      </c>
      <c r="AV98" s="92" t="e">
        <f>IF('Bred Heifers'!AE101=0, NA(),MEDIAN('Bred Heifers'!AE101:AF101))</f>
        <v>#N/A</v>
      </c>
      <c r="AW98" s="92">
        <f>IF('Bred Heifers'!AK101=0, NA(),MEDIAN('Bred Heifers'!AK101:AL101))</f>
        <v>1090</v>
      </c>
      <c r="AX98" s="93" t="e">
        <f>IF('Bred Heifers'!AQ101=0, NA(),MEDIAN('Bred Heifers'!AQ101:AR101))</f>
        <v>#N/A</v>
      </c>
      <c r="AY98" s="93" t="e">
        <f>IF('Bred Heifers'!AW101=0, NA(),MEDIAN('Bred Heifers'!AW101:AX101))</f>
        <v>#N/A</v>
      </c>
    </row>
    <row r="99" spans="29:51" x14ac:dyDescent="0.2">
      <c r="AC99" s="91">
        <f>'Bred Heifers'!A102</f>
        <v>40722</v>
      </c>
      <c r="AD99" s="92">
        <f>IF('Bred Heifers'!C102=0, NA(),MEDIAN('Bred Heifers'!C102:D102))</f>
        <v>1395</v>
      </c>
      <c r="AE99" s="92">
        <f>IF('Bred Heifers'!I102=0, NA(),MEDIAN('Bred Heifers'!I102:J102))</f>
        <v>1185</v>
      </c>
      <c r="AF99" s="92">
        <f>IF('Bred Heifers'!O102=0, NA(),MEDIAN('Bred Heifers'!O102:P102))</f>
        <v>940</v>
      </c>
      <c r="AG99" s="92">
        <f>IF('Bred Heifers'!U102=0, NA(),MEDIAN('Bred Heifers'!U102:V102))</f>
        <v>682.5</v>
      </c>
      <c r="AI99" s="91">
        <f t="shared" si="3"/>
        <v>40722</v>
      </c>
      <c r="AJ99" s="92">
        <f>IF('Bred Heifers'!AA102=0, NA(),MEDIAN('Bred Heifers'!AA102:AB102))</f>
        <v>1455</v>
      </c>
      <c r="AK99" s="92">
        <f>IF('Bred Heifers'!AG102=0, NA(),MEDIAN('Bred Heifers'!AG102:AH102))</f>
        <v>1150</v>
      </c>
      <c r="AL99" s="93">
        <f>IF('Bred Heifers'!AM102=0, NA(),MEDIAN('Bred Heifers'!AM102:AN102))</f>
        <v>912.5</v>
      </c>
      <c r="AM99" s="93">
        <f>IF('Bred Heifers'!AS102=0, NA(),MEDIAN('Bred Heifers'!AS102:AT102))</f>
        <v>735</v>
      </c>
      <c r="AO99" s="91">
        <f t="shared" si="4"/>
        <v>40722</v>
      </c>
      <c r="AP99" s="92" t="e">
        <f>IF('Bred Heifers'!G102=0, NA(),MEDIAN('Bred Heifers'!G102:H102))</f>
        <v>#N/A</v>
      </c>
      <c r="AQ99" s="92">
        <f>IF('Bred Heifers'!M102=0, NA(),MEDIAN('Bred Heifers'!M102:N102))</f>
        <v>972.5</v>
      </c>
      <c r="AR99" s="92">
        <f>IF('Bred Heifers'!S102=0, NA(),MEDIAN('Bred Heifers'!S102:T102))</f>
        <v>870</v>
      </c>
      <c r="AS99" s="92">
        <f>IF('Bred Heifers'!Y102=0, NA(),MEDIAN('Bred Heifers'!Y102:Z102))</f>
        <v>732.5</v>
      </c>
      <c r="AU99" s="91">
        <f t="shared" si="5"/>
        <v>40722</v>
      </c>
      <c r="AV99" s="92" t="e">
        <f>IF('Bred Heifers'!AE102=0, NA(),MEDIAN('Bred Heifers'!AE102:AF102))</f>
        <v>#N/A</v>
      </c>
      <c r="AW99" s="92">
        <f>IF('Bred Heifers'!AK102=0, NA(),MEDIAN('Bred Heifers'!AK102:AL102))</f>
        <v>1100</v>
      </c>
      <c r="AX99" s="93">
        <f>IF('Bred Heifers'!AQ102=0, NA(),MEDIAN('Bred Heifers'!AQ102:AR102))</f>
        <v>907.5</v>
      </c>
      <c r="AY99" s="93">
        <f>IF('Bred Heifers'!AW102=0, NA(),MEDIAN('Bred Heifers'!AW102:AX102))</f>
        <v>730</v>
      </c>
    </row>
    <row r="100" spans="29:51" x14ac:dyDescent="0.2">
      <c r="AC100" s="91">
        <f>'Bred Heifers'!A103</f>
        <v>40750</v>
      </c>
      <c r="AD100" s="92">
        <f>IF('Bred Heifers'!C103=0, NA(),MEDIAN('Bred Heifers'!C103:D103))</f>
        <v>1420</v>
      </c>
      <c r="AE100" s="92">
        <f>IF('Bred Heifers'!I103=0, NA(),MEDIAN('Bred Heifers'!I103:J103))</f>
        <v>1187.5</v>
      </c>
      <c r="AF100" s="92">
        <f>IF('Bred Heifers'!O103=0, NA(),MEDIAN('Bred Heifers'!O103:P103))</f>
        <v>882.5</v>
      </c>
      <c r="AG100" s="92">
        <f>IF('Bred Heifers'!U103=0, NA(),MEDIAN('Bred Heifers'!U103:V103))</f>
        <v>677.5</v>
      </c>
      <c r="AI100" s="91">
        <f t="shared" si="3"/>
        <v>40750</v>
      </c>
      <c r="AJ100" s="92">
        <f>IF('Bred Heifers'!AA103=0, NA(),MEDIAN('Bred Heifers'!AA103:AB103))</f>
        <v>1417.5</v>
      </c>
      <c r="AK100" s="92">
        <f>IF('Bred Heifers'!AG103=0, NA(),MEDIAN('Bred Heifers'!AG103:AH103))</f>
        <v>1150</v>
      </c>
      <c r="AL100" s="93">
        <f>IF('Bred Heifers'!AM103=0, NA(),MEDIAN('Bred Heifers'!AM103:AN103))</f>
        <v>875</v>
      </c>
      <c r="AM100" s="93">
        <f>IF('Bred Heifers'!AS103=0, NA(),MEDIAN('Bred Heifers'!AS103:AT103))</f>
        <v>690</v>
      </c>
      <c r="AO100" s="91">
        <f t="shared" si="4"/>
        <v>40750</v>
      </c>
      <c r="AP100" s="92" t="e">
        <f>IF('Bred Heifers'!G103=0, NA(),MEDIAN('Bred Heifers'!G103:H103))</f>
        <v>#N/A</v>
      </c>
      <c r="AQ100" s="92">
        <f>IF('Bred Heifers'!M103=0, NA(),MEDIAN('Bred Heifers'!M103:N103))</f>
        <v>960</v>
      </c>
      <c r="AR100" s="92">
        <f>IF('Bred Heifers'!S103=0, NA(),MEDIAN('Bred Heifers'!S103:T103))</f>
        <v>775</v>
      </c>
      <c r="AS100" s="92">
        <f>IF('Bred Heifers'!Y103=0, NA(),MEDIAN('Bred Heifers'!Y103:Z103))</f>
        <v>585</v>
      </c>
      <c r="AU100" s="91">
        <f t="shared" si="5"/>
        <v>40750</v>
      </c>
      <c r="AV100" s="92" t="e">
        <f>IF('Bred Heifers'!AE103=0, NA(),MEDIAN('Bred Heifers'!AE103:AF103))</f>
        <v>#N/A</v>
      </c>
      <c r="AW100" s="92">
        <f>IF('Bred Heifers'!AK103=0, NA(),MEDIAN('Bred Heifers'!AK103:AL103))</f>
        <v>957.5</v>
      </c>
      <c r="AX100" s="93" t="e">
        <f>IF('Bred Heifers'!AQ103=0, NA(),MEDIAN('Bred Heifers'!AQ103:AR103))</f>
        <v>#N/A</v>
      </c>
      <c r="AY100" s="93" t="e">
        <f>IF('Bred Heifers'!AW103=0, NA(),MEDIAN('Bred Heifers'!AW103:AX103))</f>
        <v>#N/A</v>
      </c>
    </row>
    <row r="101" spans="29:51" x14ac:dyDescent="0.2">
      <c r="AC101" s="91">
        <f>'Bred Heifers'!A104</f>
        <v>40778</v>
      </c>
      <c r="AD101" s="92">
        <f>IF('Bred Heifers'!C104=0, NA(),MEDIAN('Bred Heifers'!C104:D104))</f>
        <v>1540</v>
      </c>
      <c r="AE101" s="92">
        <f>IF('Bred Heifers'!I104=0, NA(),MEDIAN('Bred Heifers'!I104:J104))</f>
        <v>1200</v>
      </c>
      <c r="AF101" s="92">
        <f>IF('Bred Heifers'!O104=0, NA(),MEDIAN('Bred Heifers'!O104:P104))</f>
        <v>875</v>
      </c>
      <c r="AG101" s="92">
        <f>IF('Bred Heifers'!U104=0, NA(),MEDIAN('Bred Heifers'!U104:V104))</f>
        <v>645</v>
      </c>
      <c r="AI101" s="91">
        <f t="shared" si="3"/>
        <v>40778</v>
      </c>
      <c r="AJ101" s="92">
        <f>IF('Bred Heifers'!AA104=0, NA(),MEDIAN('Bred Heifers'!AA104:AB104))</f>
        <v>1562.5</v>
      </c>
      <c r="AK101" s="92">
        <f>IF('Bred Heifers'!AG104=0, NA(),MEDIAN('Bred Heifers'!AG104:AH104))</f>
        <v>1175</v>
      </c>
      <c r="AL101" s="93">
        <f>IF('Bred Heifers'!AM104=0, NA(),MEDIAN('Bred Heifers'!AM104:AN104))</f>
        <v>920</v>
      </c>
      <c r="AM101" s="93">
        <f>IF('Bred Heifers'!AS104=0, NA(),MEDIAN('Bred Heifers'!AS104:AT104))</f>
        <v>612.5</v>
      </c>
      <c r="AO101" s="91">
        <f t="shared" si="4"/>
        <v>40778</v>
      </c>
      <c r="AP101" s="92" t="e">
        <f>IF('Bred Heifers'!G104=0, NA(),MEDIAN('Bred Heifers'!G104:H104))</f>
        <v>#N/A</v>
      </c>
      <c r="AQ101" s="92">
        <f>IF('Bred Heifers'!M104=0, NA(),MEDIAN('Bred Heifers'!M104:N104))</f>
        <v>1037.5</v>
      </c>
      <c r="AR101" s="92">
        <f>IF('Bred Heifers'!S104=0, NA(),MEDIAN('Bred Heifers'!S104:T104))</f>
        <v>847.5</v>
      </c>
      <c r="AS101" s="92">
        <f>IF('Bred Heifers'!Y104=0, NA(),MEDIAN('Bred Heifers'!Y104:Z104))</f>
        <v>647.5</v>
      </c>
      <c r="AU101" s="91">
        <f t="shared" si="5"/>
        <v>40778</v>
      </c>
      <c r="AV101" s="92" t="e">
        <f>IF('Bred Heifers'!AE104=0, NA(),MEDIAN('Bred Heifers'!AE104:AF104))</f>
        <v>#N/A</v>
      </c>
      <c r="AW101" s="92">
        <f>IF('Bred Heifers'!AK104=0, NA(),MEDIAN('Bred Heifers'!AK104:AL104))</f>
        <v>1060</v>
      </c>
      <c r="AX101" s="93">
        <f>IF('Bred Heifers'!AQ104=0, NA(),MEDIAN('Bred Heifers'!AQ104:AR104))</f>
        <v>855</v>
      </c>
      <c r="AY101" s="93">
        <f>IF('Bred Heifers'!AW104=0, NA(),MEDIAN('Bred Heifers'!AW104:AX104))</f>
        <v>555</v>
      </c>
    </row>
    <row r="102" spans="29:51" x14ac:dyDescent="0.2">
      <c r="AC102" s="91">
        <f>'Bred Heifers'!A105</f>
        <v>40813</v>
      </c>
      <c r="AD102" s="92">
        <f>IF('Bred Heifers'!C105=0, NA(),MEDIAN('Bred Heifers'!C105:D105))</f>
        <v>1387.5</v>
      </c>
      <c r="AE102" s="92">
        <f>IF('Bred Heifers'!I105=0, NA(),MEDIAN('Bred Heifers'!I105:J105))</f>
        <v>1125</v>
      </c>
      <c r="AF102" s="92">
        <f>IF('Bred Heifers'!O105=0, NA(),MEDIAN('Bred Heifers'!O105:P105))</f>
        <v>760</v>
      </c>
      <c r="AG102" s="92">
        <f>IF('Bred Heifers'!U105=0, NA(),MEDIAN('Bred Heifers'!U105:V105))</f>
        <v>600</v>
      </c>
      <c r="AI102" s="91">
        <f t="shared" si="3"/>
        <v>40813</v>
      </c>
      <c r="AJ102" s="92" t="e">
        <f>IF('Bred Heifers'!AA105=0, NA(),MEDIAN('Bred Heifers'!AA105:AB105))</f>
        <v>#N/A</v>
      </c>
      <c r="AK102" s="92">
        <f>IF('Bred Heifers'!AG105=0, NA(),MEDIAN('Bred Heifers'!AG105:AH105))</f>
        <v>1062.5</v>
      </c>
      <c r="AL102" s="93">
        <f>IF('Bred Heifers'!AM105=0, NA(),MEDIAN('Bred Heifers'!AM105:AN105))</f>
        <v>785</v>
      </c>
      <c r="AM102" s="93">
        <f>IF('Bred Heifers'!AS105=0, NA(),MEDIAN('Bred Heifers'!AS105:AT105))</f>
        <v>477.5</v>
      </c>
      <c r="AO102" s="91">
        <f t="shared" si="4"/>
        <v>40813</v>
      </c>
      <c r="AP102" s="92" t="e">
        <f>IF('Bred Heifers'!G105=0, NA(),MEDIAN('Bred Heifers'!G105:H105))</f>
        <v>#N/A</v>
      </c>
      <c r="AQ102" s="92">
        <f>IF('Bred Heifers'!M105=0, NA(),MEDIAN('Bred Heifers'!M105:N105))</f>
        <v>975</v>
      </c>
      <c r="AR102" s="92">
        <f>IF('Bred Heifers'!S105=0, NA(),MEDIAN('Bred Heifers'!S105:T105))</f>
        <v>712.5</v>
      </c>
      <c r="AS102" s="92">
        <f>IF('Bred Heifers'!Y105=0, NA(),MEDIAN('Bred Heifers'!Y105:Z105))</f>
        <v>510</v>
      </c>
      <c r="AU102" s="91">
        <f t="shared" si="5"/>
        <v>40813</v>
      </c>
      <c r="AV102" s="92" t="e">
        <f>IF('Bred Heifers'!AE105=0, NA(),MEDIAN('Bred Heifers'!AE105:AF105))</f>
        <v>#N/A</v>
      </c>
      <c r="AW102" s="92">
        <f>IF('Bred Heifers'!AK105=0, NA(),MEDIAN('Bred Heifers'!AK105:AL105))</f>
        <v>980</v>
      </c>
      <c r="AX102" s="93">
        <f>IF('Bred Heifers'!AQ105=0, NA(),MEDIAN('Bred Heifers'!AQ105:AR105))</f>
        <v>770</v>
      </c>
      <c r="AY102" s="93">
        <f>IF('Bred Heifers'!AW105=0, NA(),MEDIAN('Bred Heifers'!AW105:AX105))</f>
        <v>470</v>
      </c>
    </row>
    <row r="103" spans="29:51" x14ac:dyDescent="0.2">
      <c r="AC103" s="91">
        <f>'Bred Heifers'!A106</f>
        <v>40841</v>
      </c>
      <c r="AD103" s="92" t="e">
        <f>IF('Bred Heifers'!C106=0, NA(),MEDIAN('Bred Heifers'!C106:D106))</f>
        <v>#N/A</v>
      </c>
      <c r="AE103" s="92">
        <f>IF('Bred Heifers'!I106=0, NA(),MEDIAN('Bred Heifers'!I106:J106))</f>
        <v>1125</v>
      </c>
      <c r="AF103" s="92">
        <f>IF('Bred Heifers'!O106=0, NA(),MEDIAN('Bred Heifers'!O106:P106))</f>
        <v>887.5</v>
      </c>
      <c r="AG103" s="92">
        <f>IF('Bred Heifers'!U106=0, NA(),MEDIAN('Bred Heifers'!U106:V106))</f>
        <v>600</v>
      </c>
      <c r="AI103" s="91">
        <f t="shared" si="3"/>
        <v>40841</v>
      </c>
      <c r="AJ103" s="92">
        <f>IF('Bred Heifers'!AA106=0, NA(),MEDIAN('Bred Heifers'!AA106:AB106))</f>
        <v>1150</v>
      </c>
      <c r="AK103" s="92">
        <f>IF('Bred Heifers'!AG106=0, NA(),MEDIAN('Bred Heifers'!AG106:AH106))</f>
        <v>922.5</v>
      </c>
      <c r="AL103" s="93">
        <f>IF('Bred Heifers'!AM106=0, NA(),MEDIAN('Bred Heifers'!AM106:AN106))</f>
        <v>735</v>
      </c>
      <c r="AM103" s="93">
        <f>IF('Bred Heifers'!AS106=0, NA(),MEDIAN('Bred Heifers'!AS106:AT106))</f>
        <v>575</v>
      </c>
      <c r="AO103" s="91">
        <f t="shared" si="4"/>
        <v>40841</v>
      </c>
      <c r="AP103" s="92" t="e">
        <f>IF('Bred Heifers'!G106=0, NA(),MEDIAN('Bred Heifers'!G106:H106))</f>
        <v>#N/A</v>
      </c>
      <c r="AQ103" s="92">
        <f>IF('Bred Heifers'!M106=0, NA(),MEDIAN('Bred Heifers'!M106:N106))</f>
        <v>1057.5</v>
      </c>
      <c r="AR103" s="92" t="e">
        <f>IF('Bred Heifers'!S106=0, NA(),MEDIAN('Bred Heifers'!S106:T106))</f>
        <v>#N/A</v>
      </c>
      <c r="AS103" s="92" t="e">
        <f>IF('Bred Heifers'!Y106=0, NA(),MEDIAN('Bred Heifers'!Y106:Z106))</f>
        <v>#N/A</v>
      </c>
      <c r="AU103" s="91">
        <f t="shared" si="5"/>
        <v>40841</v>
      </c>
      <c r="AV103" s="92" t="e">
        <f>IF('Bred Heifers'!AE106=0, NA(),MEDIAN('Bred Heifers'!AE106:AF106))</f>
        <v>#N/A</v>
      </c>
      <c r="AW103" s="92">
        <f>IF('Bred Heifers'!AK106=0, NA(),MEDIAN('Bred Heifers'!AK106:AL106))</f>
        <v>930</v>
      </c>
      <c r="AX103" s="93">
        <f>IF('Bred Heifers'!AQ106=0, NA(),MEDIAN('Bred Heifers'!AQ106:AR106))</f>
        <v>662.5</v>
      </c>
      <c r="AY103" s="93">
        <f>IF('Bred Heifers'!AW106=0, NA(),MEDIAN('Bred Heifers'!AW106:AX106))</f>
        <v>430</v>
      </c>
    </row>
    <row r="104" spans="29:51" x14ac:dyDescent="0.2">
      <c r="AC104" s="91">
        <f>'Bred Heifers'!A107</f>
        <v>40869</v>
      </c>
      <c r="AD104" s="92">
        <f>IF('Bred Heifers'!C107=0, NA(),MEDIAN('Bred Heifers'!C107:D107))</f>
        <v>1392.5</v>
      </c>
      <c r="AE104" s="92">
        <f>IF('Bred Heifers'!I107=0, NA(),MEDIAN('Bred Heifers'!I107:J107))</f>
        <v>1132.5</v>
      </c>
      <c r="AF104" s="92">
        <f>IF('Bred Heifers'!O107=0, NA(),MEDIAN('Bred Heifers'!O107:P107))</f>
        <v>912.5</v>
      </c>
      <c r="AG104" s="92">
        <f>IF('Bred Heifers'!U107=0, NA(),MEDIAN('Bred Heifers'!U107:V107))</f>
        <v>737.5</v>
      </c>
      <c r="AI104" s="91">
        <f t="shared" si="3"/>
        <v>40869</v>
      </c>
      <c r="AJ104" s="92">
        <f>IF('Bred Heifers'!AA107=0, NA(),MEDIAN('Bred Heifers'!AA107:AB107))</f>
        <v>1242.5</v>
      </c>
      <c r="AK104" s="92">
        <f>IF('Bred Heifers'!AG107=0, NA(),MEDIAN('Bred Heifers'!AG107:AH107))</f>
        <v>1072.5</v>
      </c>
      <c r="AL104" s="93">
        <f>IF('Bred Heifers'!AM107=0, NA(),MEDIAN('Bred Heifers'!AM107:AN107))</f>
        <v>862.5</v>
      </c>
      <c r="AM104" s="93">
        <f>IF('Bred Heifers'!AS107=0, NA(),MEDIAN('Bred Heifers'!AS107:AT107))</f>
        <v>592.5</v>
      </c>
      <c r="AO104" s="91">
        <f t="shared" si="4"/>
        <v>40869</v>
      </c>
      <c r="AP104" s="92" t="e">
        <f>IF('Bred Heifers'!G107=0, NA(),MEDIAN('Bred Heifers'!G107:H107))</f>
        <v>#N/A</v>
      </c>
      <c r="AQ104" s="92">
        <f>IF('Bred Heifers'!M107=0, NA(),MEDIAN('Bred Heifers'!M107:N107))</f>
        <v>1082.5</v>
      </c>
      <c r="AR104" s="92">
        <f>IF('Bred Heifers'!S107=0, NA(),MEDIAN('Bred Heifers'!S107:T107))</f>
        <v>887.5</v>
      </c>
      <c r="AS104" s="92" t="e">
        <f>IF('Bred Heifers'!Y107=0, NA(),MEDIAN('Bred Heifers'!Y107:Z107))</f>
        <v>#N/A</v>
      </c>
      <c r="AU104" s="91">
        <f t="shared" si="5"/>
        <v>40869</v>
      </c>
      <c r="AV104" s="92" t="e">
        <f>IF('Bred Heifers'!AE107=0, NA(),MEDIAN('Bred Heifers'!AE107:AF107))</f>
        <v>#N/A</v>
      </c>
      <c r="AW104" s="92">
        <f>IF('Bred Heifers'!AK107=0, NA(),MEDIAN('Bred Heifers'!AK107:AL107))</f>
        <v>922.5</v>
      </c>
      <c r="AX104" s="93">
        <f>IF('Bred Heifers'!AQ107=0, NA(),MEDIAN('Bred Heifers'!AQ107:AR107))</f>
        <v>715</v>
      </c>
      <c r="AY104" s="93" t="e">
        <f>IF('Bred Heifers'!AW107=0, NA(),MEDIAN('Bred Heifers'!AW107:AX107))</f>
        <v>#N/A</v>
      </c>
    </row>
    <row r="105" spans="29:51" x14ac:dyDescent="0.2">
      <c r="AC105" s="91">
        <f>'Bred Heifers'!A108</f>
        <v>40897</v>
      </c>
      <c r="AD105" s="92" t="e">
        <f>IF('Bred Heifers'!C108=0, NA(),MEDIAN('Bred Heifers'!C108:D108))</f>
        <v>#N/A</v>
      </c>
      <c r="AE105" s="92">
        <f>IF('Bred Heifers'!I108=0, NA(),MEDIAN('Bred Heifers'!I108:J108))</f>
        <v>1092.5</v>
      </c>
      <c r="AF105" s="92">
        <f>IF('Bred Heifers'!O108=0, NA(),MEDIAN('Bred Heifers'!O108:P108))</f>
        <v>825</v>
      </c>
      <c r="AG105" s="92">
        <f>IF('Bred Heifers'!U108=0, NA(),MEDIAN('Bred Heifers'!U108:V108))</f>
        <v>562.5</v>
      </c>
      <c r="AI105" s="91">
        <f t="shared" si="3"/>
        <v>40897</v>
      </c>
      <c r="AJ105" s="92">
        <f>IF('Bred Heifers'!AA108=0, NA(),MEDIAN('Bred Heifers'!AA108:AB108))</f>
        <v>1270</v>
      </c>
      <c r="AK105" s="92">
        <f>IF('Bred Heifers'!AG108=0, NA(),MEDIAN('Bred Heifers'!AG108:AH108))</f>
        <v>1070</v>
      </c>
      <c r="AL105" s="93">
        <f>IF('Bred Heifers'!AM108=0, NA(),MEDIAN('Bred Heifers'!AM108:AN108))</f>
        <v>830</v>
      </c>
      <c r="AM105" s="93">
        <f>IF('Bred Heifers'!AS108=0, NA(),MEDIAN('Bred Heifers'!AS108:AT108))</f>
        <v>512.5</v>
      </c>
      <c r="AO105" s="91">
        <f t="shared" si="4"/>
        <v>40897</v>
      </c>
      <c r="AP105" s="92" t="e">
        <f>IF('Bred Heifers'!G108=0, NA(),MEDIAN('Bred Heifers'!G108:H108))</f>
        <v>#N/A</v>
      </c>
      <c r="AQ105" s="92" t="e">
        <f>IF('Bred Heifers'!M108=0, NA(),MEDIAN('Bred Heifers'!M108:N108))</f>
        <v>#N/A</v>
      </c>
      <c r="AR105" s="92">
        <f>IF('Bred Heifers'!S108=0, NA(),MEDIAN('Bred Heifers'!S108:T108))</f>
        <v>725</v>
      </c>
      <c r="AS105" s="92">
        <f>IF('Bred Heifers'!Y108=0, NA(),MEDIAN('Bred Heifers'!Y108:Z108))</f>
        <v>600</v>
      </c>
      <c r="AU105" s="91">
        <f t="shared" si="5"/>
        <v>40897</v>
      </c>
      <c r="AV105" s="92" t="e">
        <f>IF('Bred Heifers'!AE108=0, NA(),MEDIAN('Bred Heifers'!AE108:AF108))</f>
        <v>#N/A</v>
      </c>
      <c r="AW105" s="92">
        <f>IF('Bred Heifers'!AK108=0, NA(),MEDIAN('Bred Heifers'!AK108:AL108))</f>
        <v>825</v>
      </c>
      <c r="AX105" s="93" t="e">
        <f>IF('Bred Heifers'!AQ108=0, NA(),MEDIAN('Bred Heifers'!AQ108:AR108))</f>
        <v>#N/A</v>
      </c>
      <c r="AY105" s="93">
        <f>IF('Bred Heifers'!AW108=0, NA(),MEDIAN('Bred Heifers'!AW108:AX108))</f>
        <v>545</v>
      </c>
    </row>
    <row r="106" spans="29:51" x14ac:dyDescent="0.2">
      <c r="AC106" s="91">
        <f>'Bred Heifers'!A109</f>
        <v>40932</v>
      </c>
      <c r="AD106" s="92">
        <f>IF('Bred Heifers'!C109=0, NA(),MEDIAN('Bred Heifers'!C109:D109))</f>
        <v>1387.5</v>
      </c>
      <c r="AE106" s="92">
        <f>IF('Bred Heifers'!I109=0, NA(),MEDIAN('Bred Heifers'!I109:J109))</f>
        <v>1192.5</v>
      </c>
      <c r="AF106" s="92">
        <f>IF('Bred Heifers'!O109=0, NA(),MEDIAN('Bred Heifers'!O109:P109))</f>
        <v>942.5</v>
      </c>
      <c r="AG106" s="92">
        <f>IF('Bred Heifers'!U109=0, NA(),MEDIAN('Bred Heifers'!U109:V109))</f>
        <v>770</v>
      </c>
      <c r="AI106" s="91">
        <f t="shared" si="3"/>
        <v>40932</v>
      </c>
      <c r="AJ106" s="92">
        <f>IF('Bred Heifers'!AA109=0, NA(),MEDIAN('Bred Heifers'!AA109:AB109))</f>
        <v>1365</v>
      </c>
      <c r="AK106" s="92">
        <f>IF('Bred Heifers'!AG109=0, NA(),MEDIAN('Bred Heifers'!AG109:AH109))</f>
        <v>1150</v>
      </c>
      <c r="AL106" s="93">
        <f>IF('Bred Heifers'!AM109=0, NA(),MEDIAN('Bred Heifers'!AM109:AN109))</f>
        <v>825</v>
      </c>
      <c r="AM106" s="93">
        <f>IF('Bred Heifers'!AS109=0, NA(),MEDIAN('Bred Heifers'!AS109:AT109))</f>
        <v>725</v>
      </c>
      <c r="AO106" s="91">
        <f t="shared" si="4"/>
        <v>40932</v>
      </c>
      <c r="AP106" s="92" t="e">
        <f>IF('Bred Heifers'!G109=0, NA(),MEDIAN('Bred Heifers'!G109:H109))</f>
        <v>#N/A</v>
      </c>
      <c r="AQ106" s="92">
        <f>IF('Bred Heifers'!M109=0, NA(),MEDIAN('Bred Heifers'!M109:N109))</f>
        <v>1152.5</v>
      </c>
      <c r="AR106" s="92">
        <f>IF('Bred Heifers'!S109=0, NA(),MEDIAN('Bred Heifers'!S109:T109))</f>
        <v>915</v>
      </c>
      <c r="AS106" s="92" t="e">
        <f>IF('Bred Heifers'!Y109=0, NA(),MEDIAN('Bred Heifers'!Y109:Z109))</f>
        <v>#N/A</v>
      </c>
      <c r="AU106" s="91">
        <f t="shared" si="5"/>
        <v>40932</v>
      </c>
      <c r="AV106" s="92" t="e">
        <f>IF('Bred Heifers'!AE109=0, NA(),MEDIAN('Bred Heifers'!AE109:AF109))</f>
        <v>#N/A</v>
      </c>
      <c r="AW106" s="92">
        <f>IF('Bred Heifers'!AK109=0, NA(),MEDIAN('Bred Heifers'!AK109:AL109))</f>
        <v>1047.5</v>
      </c>
      <c r="AX106" s="93">
        <f>IF('Bred Heifers'!AQ109=0, NA(),MEDIAN('Bred Heifers'!AQ109:AR109))</f>
        <v>825</v>
      </c>
      <c r="AY106" s="93" t="e">
        <f>IF('Bred Heifers'!AW109=0, NA(),MEDIAN('Bred Heifers'!AW109:AX109))</f>
        <v>#N/A</v>
      </c>
    </row>
    <row r="107" spans="29:51" x14ac:dyDescent="0.2">
      <c r="AC107" s="91">
        <f>'Bred Heifers'!A110</f>
        <v>40967</v>
      </c>
      <c r="AD107" s="92">
        <f>IF('Bred Heifers'!C110=0, NA(),MEDIAN('Bred Heifers'!C110:D110))</f>
        <v>1400</v>
      </c>
      <c r="AE107" s="92">
        <f>IF('Bred Heifers'!I110=0, NA(),MEDIAN('Bred Heifers'!I110:J110))</f>
        <v>1255</v>
      </c>
      <c r="AF107" s="92">
        <f>IF('Bred Heifers'!O110=0, NA(),MEDIAN('Bred Heifers'!O110:P110))</f>
        <v>1030</v>
      </c>
      <c r="AG107" s="92">
        <f>IF('Bred Heifers'!U110=0, NA(),MEDIAN('Bred Heifers'!U110:V110))</f>
        <v>802.5</v>
      </c>
      <c r="AI107" s="91">
        <f t="shared" si="3"/>
        <v>40967</v>
      </c>
      <c r="AJ107" s="92">
        <f>IF('Bred Heifers'!AA110=0, NA(),MEDIAN('Bred Heifers'!AA110:AB110))</f>
        <v>1352.5</v>
      </c>
      <c r="AK107" s="92">
        <f>IF('Bred Heifers'!AG110=0, NA(),MEDIAN('Bred Heifers'!AG110:AH110))</f>
        <v>1150</v>
      </c>
      <c r="AL107" s="93">
        <f>IF('Bred Heifers'!AM110=0, NA(),MEDIAN('Bred Heifers'!AM110:AN110))</f>
        <v>895</v>
      </c>
      <c r="AM107" s="93" t="e">
        <f>IF('Bred Heifers'!AS110=0, NA(),MEDIAN('Bred Heifers'!AS110:AT110))</f>
        <v>#N/A</v>
      </c>
      <c r="AO107" s="91">
        <f t="shared" si="4"/>
        <v>40967</v>
      </c>
      <c r="AP107" s="92">
        <f>IF('Bred Heifers'!G110=0, NA(),MEDIAN('Bred Heifers'!G110:H110))</f>
        <v>1312.5</v>
      </c>
      <c r="AQ107" s="92">
        <f>IF('Bred Heifers'!M110=0, NA(),MEDIAN('Bred Heifers'!M110:N110))</f>
        <v>1067.5</v>
      </c>
      <c r="AR107" s="92">
        <f>IF('Bred Heifers'!S110=0, NA(),MEDIAN('Bred Heifers'!S110:T110))</f>
        <v>955</v>
      </c>
      <c r="AS107" s="92" t="e">
        <f>IF('Bred Heifers'!Y110=0, NA(),MEDIAN('Bred Heifers'!Y110:Z110))</f>
        <v>#N/A</v>
      </c>
      <c r="AU107" s="91">
        <f t="shared" si="5"/>
        <v>40967</v>
      </c>
      <c r="AV107" s="92" t="e">
        <f>IF('Bred Heifers'!AE110=0, NA(),MEDIAN('Bred Heifers'!AE110:AF110))</f>
        <v>#N/A</v>
      </c>
      <c r="AW107" s="92">
        <f>IF('Bred Heifers'!AK110=0, NA(),MEDIAN('Bred Heifers'!AK110:AL110))</f>
        <v>1030</v>
      </c>
      <c r="AX107" s="93">
        <f>IF('Bred Heifers'!AQ110=0, NA(),MEDIAN('Bred Heifers'!AQ110:AR110))</f>
        <v>892.5</v>
      </c>
      <c r="AY107" s="93" t="e">
        <f>IF('Bred Heifers'!AW110=0, NA(),MEDIAN('Bred Heifers'!AW110:AX110))</f>
        <v>#N/A</v>
      </c>
    </row>
    <row r="108" spans="29:51" x14ac:dyDescent="0.2">
      <c r="AC108" s="91">
        <f>'Bred Heifers'!A111</f>
        <v>40995</v>
      </c>
      <c r="AD108" s="92">
        <f>IF('Bred Heifers'!C111=0, NA(),MEDIAN('Bred Heifers'!C111:D111))</f>
        <v>1425</v>
      </c>
      <c r="AE108" s="92">
        <f>IF('Bred Heifers'!I111=0, NA(),MEDIAN('Bred Heifers'!I111:J111))</f>
        <v>1250</v>
      </c>
      <c r="AF108" s="92">
        <f>IF('Bred Heifers'!O111=0, NA(),MEDIAN('Bred Heifers'!O111:P111))</f>
        <v>1025</v>
      </c>
      <c r="AG108" s="92">
        <f>IF('Bred Heifers'!U111=0, NA(),MEDIAN('Bred Heifers'!U111:V111))</f>
        <v>875</v>
      </c>
      <c r="AI108" s="91">
        <f t="shared" si="3"/>
        <v>40995</v>
      </c>
      <c r="AJ108" s="92">
        <f>IF('Bred Heifers'!AA111=0, NA(),MEDIAN('Bred Heifers'!AA111:AB111))</f>
        <v>1305</v>
      </c>
      <c r="AK108" s="92">
        <f>IF('Bred Heifers'!AG111=0, NA(),MEDIAN('Bred Heifers'!AG111:AH111))</f>
        <v>1125</v>
      </c>
      <c r="AL108" s="93">
        <f>IF('Bred Heifers'!AM111=0, NA(),MEDIAN('Bred Heifers'!AM111:AN111))</f>
        <v>900</v>
      </c>
      <c r="AM108" s="93">
        <f>IF('Bred Heifers'!AS111=0, NA(),MEDIAN('Bred Heifers'!AS111:AT111))</f>
        <v>767.5</v>
      </c>
      <c r="AO108" s="91">
        <f t="shared" si="4"/>
        <v>40995</v>
      </c>
      <c r="AP108" s="92" t="e">
        <f>IF('Bred Heifers'!G111=0, NA(),MEDIAN('Bred Heifers'!G111:H111))</f>
        <v>#N/A</v>
      </c>
      <c r="AQ108" s="92">
        <f>IF('Bred Heifers'!M111=0, NA(),MEDIAN('Bred Heifers'!M111:N111))</f>
        <v>1042.5</v>
      </c>
      <c r="AR108" s="92">
        <f>IF('Bred Heifers'!S111=0, NA(),MEDIAN('Bred Heifers'!S111:T111))</f>
        <v>907.5</v>
      </c>
      <c r="AS108" s="92">
        <f>IF('Bred Heifers'!Y111=0, NA(),MEDIAN('Bred Heifers'!Y111:Z111))</f>
        <v>742.5</v>
      </c>
      <c r="AU108" s="91">
        <f t="shared" si="5"/>
        <v>40995</v>
      </c>
      <c r="AV108" s="92" t="e">
        <f>IF('Bred Heifers'!AE111=0, NA(),MEDIAN('Bred Heifers'!AE111:AF111))</f>
        <v>#N/A</v>
      </c>
      <c r="AW108" s="92">
        <f>IF('Bred Heifers'!AK111=0, NA(),MEDIAN('Bred Heifers'!AK111:AL111))</f>
        <v>910</v>
      </c>
      <c r="AX108" s="93">
        <f>IF('Bred Heifers'!AQ111=0, NA(),MEDIAN('Bred Heifers'!AQ111:AR111))</f>
        <v>790</v>
      </c>
      <c r="AY108" s="93" t="e">
        <f>IF('Bred Heifers'!AW111=0, NA(),MEDIAN('Bred Heifers'!AW111:AX111))</f>
        <v>#N/A</v>
      </c>
    </row>
    <row r="109" spans="29:51" x14ac:dyDescent="0.2">
      <c r="AC109" s="91">
        <f>'Bred Heifers'!A112</f>
        <v>41023</v>
      </c>
      <c r="AD109" s="92">
        <f>IF('Bred Heifers'!C112=0, NA(),MEDIAN('Bred Heifers'!C112:D112))</f>
        <v>1355</v>
      </c>
      <c r="AE109" s="92">
        <f>IF('Bred Heifers'!I112=0, NA(),MEDIAN('Bred Heifers'!I112:J112))</f>
        <v>1185</v>
      </c>
      <c r="AF109" s="92">
        <f>IF('Bred Heifers'!O112=0, NA(),MEDIAN('Bred Heifers'!O112:P112))</f>
        <v>937.5</v>
      </c>
      <c r="AG109" s="92" t="e">
        <f>IF('Bred Heifers'!U112=0, NA(),MEDIAN('Bred Heifers'!U112:V112))</f>
        <v>#N/A</v>
      </c>
      <c r="AI109" s="91">
        <f t="shared" si="3"/>
        <v>41023</v>
      </c>
      <c r="AJ109" s="92">
        <f>IF('Bred Heifers'!AA112=0, NA(),MEDIAN('Bred Heifers'!AA112:AB112))</f>
        <v>1320</v>
      </c>
      <c r="AK109" s="92">
        <f>IF('Bred Heifers'!AG112=0, NA(),MEDIAN('Bred Heifers'!AG112:AH112))</f>
        <v>1095</v>
      </c>
      <c r="AL109" s="93">
        <f>IF('Bred Heifers'!AM112=0, NA(),MEDIAN('Bred Heifers'!AM112:AN112))</f>
        <v>957.5</v>
      </c>
      <c r="AM109" s="93">
        <f>IF('Bred Heifers'!AS112=0, NA(),MEDIAN('Bred Heifers'!AS112:AT112))</f>
        <v>725</v>
      </c>
      <c r="AO109" s="91">
        <f t="shared" si="4"/>
        <v>41023</v>
      </c>
      <c r="AP109" s="92" t="e">
        <f>IF('Bred Heifers'!G112=0, NA(),MEDIAN('Bred Heifers'!G112:H112))</f>
        <v>#N/A</v>
      </c>
      <c r="AQ109" s="92" t="e">
        <f>IF('Bred Heifers'!M112=0, NA(),MEDIAN('Bred Heifers'!M112:N112))</f>
        <v>#N/A</v>
      </c>
      <c r="AR109" s="92">
        <f>IF('Bred Heifers'!S112=0, NA(),MEDIAN('Bred Heifers'!S112:T112))</f>
        <v>825</v>
      </c>
      <c r="AS109" s="92" t="e">
        <f>IF('Bred Heifers'!Y112=0, NA(),MEDIAN('Bred Heifers'!Y112:Z112))</f>
        <v>#N/A</v>
      </c>
      <c r="AU109" s="91">
        <f t="shared" si="5"/>
        <v>41023</v>
      </c>
      <c r="AV109" s="92" t="e">
        <f>IF('Bred Heifers'!AE112=0, NA(),MEDIAN('Bred Heifers'!AE112:AF112))</f>
        <v>#N/A</v>
      </c>
      <c r="AW109" s="92">
        <f>IF('Bred Heifers'!AK112=0, NA(),MEDIAN('Bred Heifers'!AK112:AL112))</f>
        <v>1175</v>
      </c>
      <c r="AX109" s="93">
        <f>IF('Bred Heifers'!AQ112=0, NA(),MEDIAN('Bred Heifers'!AQ112:AR112))</f>
        <v>912.5</v>
      </c>
      <c r="AY109" s="93" t="e">
        <f>IF('Bred Heifers'!AW112=0, NA(),MEDIAN('Bred Heifers'!AW112:AX112))</f>
        <v>#N/A</v>
      </c>
    </row>
    <row r="110" spans="29:51" x14ac:dyDescent="0.2">
      <c r="AC110" s="91">
        <f>'Bred Heifers'!A113</f>
        <v>41051</v>
      </c>
      <c r="AD110" s="92" t="e">
        <f>IF('Bred Heifers'!C113=0, NA(),MEDIAN('Bred Heifers'!C113:D113))</f>
        <v>#N/A</v>
      </c>
      <c r="AE110" s="92">
        <f>IF('Bred Heifers'!I113=0, NA(),MEDIAN('Bred Heifers'!I113:J113))</f>
        <v>1175</v>
      </c>
      <c r="AF110" s="92">
        <f>IF('Bred Heifers'!O113=0, NA(),MEDIAN('Bred Heifers'!O113:P113))</f>
        <v>945</v>
      </c>
      <c r="AG110" s="92" t="e">
        <f>IF('Bred Heifers'!U113=0, NA(),MEDIAN('Bred Heifers'!U113:V113))</f>
        <v>#N/A</v>
      </c>
      <c r="AI110" s="91">
        <f t="shared" si="3"/>
        <v>41051</v>
      </c>
      <c r="AJ110" s="92" t="e">
        <f>IF('Bred Heifers'!AA113=0, NA(),MEDIAN('Bred Heifers'!AA113:AB113))</f>
        <v>#N/A</v>
      </c>
      <c r="AK110" s="92">
        <f>IF('Bred Heifers'!AG113=0, NA(),MEDIAN('Bred Heifers'!AG113:AH113))</f>
        <v>1200</v>
      </c>
      <c r="AL110" s="93">
        <f>IF('Bred Heifers'!AM113=0, NA(),MEDIAN('Bred Heifers'!AM113:AN113))</f>
        <v>910</v>
      </c>
      <c r="AM110" s="93" t="e">
        <f>IF('Bred Heifers'!AS113=0, NA(),MEDIAN('Bred Heifers'!AS113:AT113))</f>
        <v>#N/A</v>
      </c>
      <c r="AO110" s="91">
        <f t="shared" si="4"/>
        <v>41051</v>
      </c>
      <c r="AP110" s="92" t="e">
        <f>IF('Bred Heifers'!G113=0, NA(),MEDIAN('Bred Heifers'!G113:H113))</f>
        <v>#N/A</v>
      </c>
      <c r="AQ110" s="92" t="e">
        <f>IF('Bred Heifers'!M113=0, NA(),MEDIAN('Bred Heifers'!M113:N113))</f>
        <v>#N/A</v>
      </c>
      <c r="AR110" s="92">
        <f>IF('Bred Heifers'!S113=0, NA(),MEDIAN('Bred Heifers'!S113:T113))</f>
        <v>827.5</v>
      </c>
      <c r="AS110" s="92" t="e">
        <f>IF('Bred Heifers'!Y113=0, NA(),MEDIAN('Bred Heifers'!Y113:Z113))</f>
        <v>#N/A</v>
      </c>
      <c r="AU110" s="91">
        <f t="shared" si="5"/>
        <v>41051</v>
      </c>
      <c r="AV110" s="92" t="e">
        <f>IF('Bred Heifers'!AE113=0, NA(),MEDIAN('Bred Heifers'!AE113:AF113))</f>
        <v>#N/A</v>
      </c>
      <c r="AW110" s="92" t="e">
        <f>IF('Bred Heifers'!AK113=0, NA(),MEDIAN('Bred Heifers'!AK113:AL113))</f>
        <v>#N/A</v>
      </c>
      <c r="AX110" s="93" t="e">
        <f>IF('Bred Heifers'!AQ113=0, NA(),MEDIAN('Bred Heifers'!AQ113:AR113))</f>
        <v>#N/A</v>
      </c>
      <c r="AY110" s="93" t="e">
        <f>IF('Bred Heifers'!AW113=0, NA(),MEDIAN('Bred Heifers'!AW113:AX113))</f>
        <v>#N/A</v>
      </c>
    </row>
    <row r="111" spans="29:51" x14ac:dyDescent="0.2">
      <c r="AC111" s="91">
        <f>'Bred Heifers'!A114</f>
        <v>41086</v>
      </c>
      <c r="AD111" s="92">
        <f>IF('Bred Heifers'!C114=0, NA(),MEDIAN('Bred Heifers'!C114:D114))</f>
        <v>1255</v>
      </c>
      <c r="AE111" s="92">
        <f>IF('Bred Heifers'!I114=0, NA(),MEDIAN('Bred Heifers'!I114:J114))</f>
        <v>1105</v>
      </c>
      <c r="AF111" s="92">
        <f>IF('Bred Heifers'!O114=0, NA(),MEDIAN('Bred Heifers'!O114:P114))</f>
        <v>780</v>
      </c>
      <c r="AG111" s="92" t="e">
        <f>IF('Bred Heifers'!U114=0, NA(),MEDIAN('Bred Heifers'!U114:V114))</f>
        <v>#N/A</v>
      </c>
      <c r="AI111" s="91">
        <f t="shared" si="3"/>
        <v>41086</v>
      </c>
      <c r="AJ111" s="92">
        <f>IF('Bred Heifers'!AA114=0, NA(),MEDIAN('Bred Heifers'!AA114:AB114))</f>
        <v>1225</v>
      </c>
      <c r="AK111" s="92">
        <f>IF('Bred Heifers'!AG114=0, NA(),MEDIAN('Bred Heifers'!AG114:AH114))</f>
        <v>1060</v>
      </c>
      <c r="AL111" s="93">
        <f>IF('Bred Heifers'!AM114=0, NA(),MEDIAN('Bred Heifers'!AM114:AN114))</f>
        <v>795</v>
      </c>
      <c r="AM111" s="93">
        <f>IF('Bred Heifers'!AS114=0, NA(),MEDIAN('Bred Heifers'!AS114:AT114))</f>
        <v>785</v>
      </c>
      <c r="AO111" s="91">
        <f t="shared" si="4"/>
        <v>41086</v>
      </c>
      <c r="AP111" s="92" t="e">
        <f>IF('Bred Heifers'!G114=0, NA(),MEDIAN('Bred Heifers'!G114:H114))</f>
        <v>#N/A</v>
      </c>
      <c r="AQ111" s="92">
        <f>IF('Bred Heifers'!M114=0, NA(),MEDIAN('Bred Heifers'!M114:N114))</f>
        <v>937.5</v>
      </c>
      <c r="AR111" s="92" t="e">
        <f>IF('Bred Heifers'!S114=0, NA(),MEDIAN('Bred Heifers'!S114:T114))</f>
        <v>#N/A</v>
      </c>
      <c r="AS111" s="92" t="e">
        <f>IF('Bred Heifers'!Y114=0, NA(),MEDIAN('Bred Heifers'!Y114:Z114))</f>
        <v>#N/A</v>
      </c>
      <c r="AU111" s="91">
        <f t="shared" si="5"/>
        <v>41086</v>
      </c>
      <c r="AV111" s="92">
        <f>IF('Bred Heifers'!AE114=0, NA(),MEDIAN('Bred Heifers'!AE114:AF114))</f>
        <v>1120</v>
      </c>
      <c r="AW111" s="92">
        <f>IF('Bred Heifers'!AK114=0, NA(),MEDIAN('Bred Heifers'!AK114:AL114))</f>
        <v>885</v>
      </c>
      <c r="AX111" s="93">
        <f>IF('Bred Heifers'!AQ114=0, NA(),MEDIAN('Bred Heifers'!AQ114:AR114))</f>
        <v>690</v>
      </c>
      <c r="AY111" s="93">
        <f>IF('Bred Heifers'!AW114=0, NA(),MEDIAN('Bred Heifers'!AW114:AX114))</f>
        <v>525</v>
      </c>
    </row>
    <row r="112" spans="29:51" x14ac:dyDescent="0.2">
      <c r="AC112" s="91">
        <f>'Bred Heifers'!A115</f>
        <v>41114</v>
      </c>
      <c r="AD112" s="92">
        <f>IF('Bred Heifers'!C115=0, NA(),MEDIAN('Bred Heifers'!C115:D115))</f>
        <v>1205</v>
      </c>
      <c r="AE112" s="92">
        <f>IF('Bred Heifers'!I115=0, NA(),MEDIAN('Bred Heifers'!I115:J115))</f>
        <v>1090</v>
      </c>
      <c r="AF112" s="92">
        <f>IF('Bred Heifers'!O115=0, NA(),MEDIAN('Bred Heifers'!O115:P115))</f>
        <v>865</v>
      </c>
      <c r="AG112" s="92" t="e">
        <f>IF('Bred Heifers'!U115=0, NA(),MEDIAN('Bred Heifers'!U115:V115))</f>
        <v>#N/A</v>
      </c>
      <c r="AI112" s="91">
        <f t="shared" si="3"/>
        <v>41114</v>
      </c>
      <c r="AJ112" s="92" t="e">
        <f>IF('Bred Heifers'!AA115=0, NA(),MEDIAN('Bred Heifers'!AA115:AB115))</f>
        <v>#N/A</v>
      </c>
      <c r="AK112" s="92">
        <f>IF('Bred Heifers'!AG115=0, NA(),MEDIAN('Bred Heifers'!AG115:AH115))</f>
        <v>1010</v>
      </c>
      <c r="AL112" s="93">
        <f>IF('Bred Heifers'!AM115=0, NA(),MEDIAN('Bred Heifers'!AM115:AN115))</f>
        <v>960</v>
      </c>
      <c r="AM112" s="93" t="e">
        <f>IF('Bred Heifers'!AS115=0, NA(),MEDIAN('Bred Heifers'!AS115:AT115))</f>
        <v>#N/A</v>
      </c>
      <c r="AO112" s="91">
        <f t="shared" si="4"/>
        <v>41114</v>
      </c>
      <c r="AP112" s="92" t="e">
        <f>IF('Bred Heifers'!G115=0, NA(),MEDIAN('Bred Heifers'!G115:H115))</f>
        <v>#N/A</v>
      </c>
      <c r="AQ112" s="92" t="e">
        <f>IF('Bred Heifers'!M115=0, NA(),MEDIAN('Bred Heifers'!M115:N115))</f>
        <v>#N/A</v>
      </c>
      <c r="AR112" s="92" t="e">
        <f>IF('Bred Heifers'!S115=0, NA(),MEDIAN('Bred Heifers'!S115:T115))</f>
        <v>#N/A</v>
      </c>
      <c r="AS112" s="92" t="e">
        <f>IF('Bred Heifers'!Y115=0, NA(),MEDIAN('Bred Heifers'!Y115:Z115))</f>
        <v>#N/A</v>
      </c>
      <c r="AU112" s="91">
        <f t="shared" si="5"/>
        <v>41114</v>
      </c>
      <c r="AV112" s="92" t="e">
        <f>IF('Bred Heifers'!AE115=0, NA(),MEDIAN('Bred Heifers'!AE115:AF115))</f>
        <v>#N/A</v>
      </c>
      <c r="AW112" s="92">
        <f>IF('Bred Heifers'!AK115=0, NA(),MEDIAN('Bred Heifers'!AK115:AL115))</f>
        <v>752.5</v>
      </c>
      <c r="AX112" s="93">
        <f>IF('Bred Heifers'!AQ115=0, NA(),MEDIAN('Bred Heifers'!AQ115:AR115))</f>
        <v>590</v>
      </c>
      <c r="AY112" s="93" t="e">
        <f>IF('Bred Heifers'!AW115=0, NA(),MEDIAN('Bred Heifers'!AW115:AX115))</f>
        <v>#N/A</v>
      </c>
    </row>
    <row r="113" spans="29:51" x14ac:dyDescent="0.2">
      <c r="AC113" s="91">
        <f>'Bred Heifers'!A116</f>
        <v>41149</v>
      </c>
      <c r="AD113" s="92">
        <f>IF('Bred Heifers'!C116=0, NA(),MEDIAN('Bred Heifers'!C116:D116))</f>
        <v>1332.5</v>
      </c>
      <c r="AE113" s="92">
        <f>IF('Bred Heifers'!I116=0, NA(),MEDIAN('Bred Heifers'!I116:J116))</f>
        <v>1162.5</v>
      </c>
      <c r="AF113" s="92">
        <f>IF('Bred Heifers'!O116=0, NA(),MEDIAN('Bred Heifers'!O116:P116))</f>
        <v>850</v>
      </c>
      <c r="AG113" s="92" t="e">
        <f>IF('Bred Heifers'!U116=0, NA(),MEDIAN('Bred Heifers'!U116:V116))</f>
        <v>#N/A</v>
      </c>
      <c r="AI113" s="91">
        <f t="shared" si="3"/>
        <v>41149</v>
      </c>
      <c r="AJ113" s="92" t="e">
        <f>IF('Bred Heifers'!AA116=0, NA(),MEDIAN('Bred Heifers'!AA116:AB116))</f>
        <v>#N/A</v>
      </c>
      <c r="AK113" s="92">
        <f>IF('Bred Heifers'!AG116=0, NA(),MEDIAN('Bred Heifers'!AG116:AH116))</f>
        <v>1087.5</v>
      </c>
      <c r="AL113" s="93">
        <f>IF('Bred Heifers'!AM116=0, NA(),MEDIAN('Bred Heifers'!AM116:AN116))</f>
        <v>712.5</v>
      </c>
      <c r="AM113" s="93" t="e">
        <f>IF('Bred Heifers'!AS116=0, NA(),MEDIAN('Bred Heifers'!AS116:AT116))</f>
        <v>#N/A</v>
      </c>
      <c r="AO113" s="91">
        <f t="shared" si="4"/>
        <v>41149</v>
      </c>
      <c r="AP113" s="92" t="e">
        <f>IF('Bred Heifers'!G116=0, NA(),MEDIAN('Bred Heifers'!G116:H116))</f>
        <v>#N/A</v>
      </c>
      <c r="AQ113" s="92">
        <f>IF('Bred Heifers'!M116=0, NA(),MEDIAN('Bred Heifers'!M116:N116))</f>
        <v>937.5</v>
      </c>
      <c r="AR113" s="92" t="e">
        <f>IF('Bred Heifers'!S116=0, NA(),MEDIAN('Bred Heifers'!S116:T116))</f>
        <v>#N/A</v>
      </c>
      <c r="AS113" s="92" t="e">
        <f>IF('Bred Heifers'!Y116=0, NA(),MEDIAN('Bred Heifers'!Y116:Z116))</f>
        <v>#N/A</v>
      </c>
      <c r="AU113" s="91">
        <f t="shared" si="5"/>
        <v>41149</v>
      </c>
      <c r="AV113" s="92" t="e">
        <f>IF('Bred Heifers'!AE116=0, NA(),MEDIAN('Bred Heifers'!AE116:AF116))</f>
        <v>#N/A</v>
      </c>
      <c r="AW113" s="92">
        <f>IF('Bred Heifers'!AK116=0, NA(),MEDIAN('Bred Heifers'!AK116:AL116))</f>
        <v>887.5</v>
      </c>
      <c r="AX113" s="93">
        <f>IF('Bred Heifers'!AQ116=0, NA(),MEDIAN('Bred Heifers'!AQ116:AR116))</f>
        <v>712.5</v>
      </c>
      <c r="AY113" s="93" t="e">
        <f>IF('Bred Heifers'!AW116=0, NA(),MEDIAN('Bred Heifers'!AW116:AX116))</f>
        <v>#N/A</v>
      </c>
    </row>
    <row r="114" spans="29:51" x14ac:dyDescent="0.2">
      <c r="AC114" s="91">
        <f>'Bred Heifers'!A117</f>
        <v>41177</v>
      </c>
      <c r="AD114" s="92">
        <f>IF('Bred Heifers'!C117=0, NA(),MEDIAN('Bred Heifers'!C117:D117))</f>
        <v>1512.5</v>
      </c>
      <c r="AE114" s="92">
        <f>IF('Bred Heifers'!I117=0, NA(),MEDIAN('Bred Heifers'!I117:J117))</f>
        <v>1137.5</v>
      </c>
      <c r="AF114" s="92">
        <f>IF('Bred Heifers'!O117=0, NA(),MEDIAN('Bred Heifers'!O117:P117))</f>
        <v>875</v>
      </c>
      <c r="AG114" s="92">
        <f>IF('Bred Heifers'!U117=0, NA(),MEDIAN('Bred Heifers'!U117:V117))</f>
        <v>640</v>
      </c>
      <c r="AI114" s="91">
        <f t="shared" si="3"/>
        <v>41177</v>
      </c>
      <c r="AJ114" s="92" t="e">
        <f>IF('Bred Heifers'!AA117=0, NA(),MEDIAN('Bred Heifers'!AA117:AB117))</f>
        <v>#N/A</v>
      </c>
      <c r="AK114" s="92">
        <f>IF('Bred Heifers'!AG117=0, NA(),MEDIAN('Bred Heifers'!AG117:AH117))</f>
        <v>1112.5</v>
      </c>
      <c r="AL114" s="93">
        <f>IF('Bred Heifers'!AM117=0, NA(),MEDIAN('Bred Heifers'!AM117:AN117))</f>
        <v>875</v>
      </c>
      <c r="AM114" s="93" t="e">
        <f>IF('Bred Heifers'!AS117=0, NA(),MEDIAN('Bred Heifers'!AS117:AT117))</f>
        <v>#N/A</v>
      </c>
      <c r="AO114" s="91">
        <f t="shared" si="4"/>
        <v>41177</v>
      </c>
      <c r="AP114" s="92" t="e">
        <f>IF('Bred Heifers'!G117=0, NA(),MEDIAN('Bred Heifers'!G117:H117))</f>
        <v>#N/A</v>
      </c>
      <c r="AQ114" s="92" t="e">
        <f>IF('Bred Heifers'!M117=0, NA(),MEDIAN('Bred Heifers'!M117:N117))</f>
        <v>#N/A</v>
      </c>
      <c r="AR114" s="92" t="e">
        <f>IF('Bred Heifers'!S117=0, NA(),MEDIAN('Bred Heifers'!S117:T117))</f>
        <v>#N/A</v>
      </c>
      <c r="AS114" s="92" t="e">
        <f>IF('Bred Heifers'!Y117=0, NA(),MEDIAN('Bred Heifers'!Y117:Z117))</f>
        <v>#N/A</v>
      </c>
      <c r="AU114" s="91">
        <f t="shared" si="5"/>
        <v>41177</v>
      </c>
      <c r="AV114" s="92" t="e">
        <f>IF('Bred Heifers'!AE117=0, NA(),MEDIAN('Bred Heifers'!AE117:AF117))</f>
        <v>#N/A</v>
      </c>
      <c r="AW114" s="92" t="e">
        <f>IF('Bred Heifers'!AK117=0, NA(),MEDIAN('Bred Heifers'!AK117:AL117))</f>
        <v>#N/A</v>
      </c>
      <c r="AX114" s="93" t="e">
        <f>IF('Bred Heifers'!AQ117=0, NA(),MEDIAN('Bred Heifers'!AQ117:AR117))</f>
        <v>#N/A</v>
      </c>
      <c r="AY114" s="93" t="e">
        <f>IF('Bred Heifers'!AW117=0, NA(),MEDIAN('Bred Heifers'!AW117:AX117))</f>
        <v>#N/A</v>
      </c>
    </row>
    <row r="115" spans="29:51" x14ac:dyDescent="0.2">
      <c r="AC115" s="91">
        <f>'Bred Heifers'!A118</f>
        <v>41205</v>
      </c>
      <c r="AD115" s="92">
        <f>IF('Bred Heifers'!C118=0, NA(),MEDIAN('Bred Heifers'!C118:D118))</f>
        <v>1462.5</v>
      </c>
      <c r="AE115" s="92">
        <f>IF('Bred Heifers'!I118=0, NA(),MEDIAN('Bred Heifers'!I118:J118))</f>
        <v>1225</v>
      </c>
      <c r="AF115" s="92">
        <f>IF('Bred Heifers'!O118=0, NA(),MEDIAN('Bred Heifers'!O118:P118))</f>
        <v>1022.5</v>
      </c>
      <c r="AG115" s="92" t="e">
        <f>IF('Bred Heifers'!U118=0, NA(),MEDIAN('Bred Heifers'!U118:V118))</f>
        <v>#N/A</v>
      </c>
      <c r="AI115" s="91">
        <f t="shared" si="3"/>
        <v>41205</v>
      </c>
      <c r="AJ115" s="92">
        <f>IF('Bred Heifers'!AA118=0, NA(),MEDIAN('Bred Heifers'!AA118:AB118))</f>
        <v>1437.5</v>
      </c>
      <c r="AK115" s="92">
        <f>IF('Bred Heifers'!AG118=0, NA(),MEDIAN('Bred Heifers'!AG118:AH118))</f>
        <v>1175</v>
      </c>
      <c r="AL115" s="93">
        <f>IF('Bred Heifers'!AM118=0, NA(),MEDIAN('Bred Heifers'!AM118:AN118))</f>
        <v>937.5</v>
      </c>
      <c r="AM115" s="93">
        <f>IF('Bred Heifers'!AS118=0, NA(),MEDIAN('Bred Heifers'!AS118:AT118))</f>
        <v>660</v>
      </c>
      <c r="AO115" s="91">
        <f t="shared" si="4"/>
        <v>41205</v>
      </c>
      <c r="AP115" s="92" t="e">
        <f>IF('Bred Heifers'!G118=0, NA(),MEDIAN('Bred Heifers'!G118:H118))</f>
        <v>#N/A</v>
      </c>
      <c r="AQ115" s="92">
        <f>IF('Bred Heifers'!M118=0, NA(),MEDIAN('Bred Heifers'!M118:N118))</f>
        <v>1015</v>
      </c>
      <c r="AR115" s="92">
        <f>IF('Bred Heifers'!S118=0, NA(),MEDIAN('Bred Heifers'!S118:T118))</f>
        <v>880</v>
      </c>
      <c r="AS115" s="92">
        <f>IF('Bred Heifers'!Y118=0, NA(),MEDIAN('Bred Heifers'!Y118:Z118))</f>
        <v>730</v>
      </c>
      <c r="AU115" s="91">
        <f t="shared" si="5"/>
        <v>41205</v>
      </c>
      <c r="AV115" s="92" t="e">
        <f>IF('Bred Heifers'!AE118=0, NA(),MEDIAN('Bred Heifers'!AE118:AF118))</f>
        <v>#N/A</v>
      </c>
      <c r="AW115" s="92" t="e">
        <f>IF('Bred Heifers'!AK118=0, NA(),MEDIAN('Bred Heifers'!AK118:AL118))</f>
        <v>#N/A</v>
      </c>
      <c r="AX115" s="93">
        <f>IF('Bred Heifers'!AQ118=0, NA(),MEDIAN('Bred Heifers'!AQ118:AR118))</f>
        <v>785</v>
      </c>
      <c r="AY115" s="93">
        <f>IF('Bred Heifers'!AW118=0, NA(),MEDIAN('Bred Heifers'!AW118:AX118))</f>
        <v>697.5</v>
      </c>
    </row>
    <row r="116" spans="29:51" x14ac:dyDescent="0.2">
      <c r="AC116" s="91">
        <f>'Bred Heifers'!A119</f>
        <v>41240</v>
      </c>
      <c r="AD116" s="92">
        <f>IF('Bred Heifers'!C119=0, NA(),MEDIAN('Bred Heifers'!C119:D119))</f>
        <v>1362.5</v>
      </c>
      <c r="AE116" s="92">
        <f>IF('Bred Heifers'!I119=0, NA(),MEDIAN('Bred Heifers'!I119:J119))</f>
        <v>1137.5</v>
      </c>
      <c r="AF116" s="92">
        <f>IF('Bred Heifers'!O119=0, NA(),MEDIAN('Bred Heifers'!O119:P119))</f>
        <v>975</v>
      </c>
      <c r="AG116" s="92">
        <f>IF('Bred Heifers'!U119=0, NA(),MEDIAN('Bred Heifers'!U119:V119))</f>
        <v>825</v>
      </c>
      <c r="AI116" s="91">
        <f t="shared" si="3"/>
        <v>41240</v>
      </c>
      <c r="AJ116" s="92">
        <f>IF('Bred Heifers'!AA119=0, NA(),MEDIAN('Bred Heifers'!AA119:AB119))</f>
        <v>1305</v>
      </c>
      <c r="AK116" s="92">
        <f>IF('Bred Heifers'!AG119=0, NA(),MEDIAN('Bred Heifers'!AG119:AH119))</f>
        <v>1050</v>
      </c>
      <c r="AL116" s="93">
        <f>IF('Bred Heifers'!AM119=0, NA(),MEDIAN('Bred Heifers'!AM119:AN119))</f>
        <v>837.5</v>
      </c>
      <c r="AM116" s="93">
        <f>IF('Bred Heifers'!AS119=0, NA(),MEDIAN('Bred Heifers'!AS119:AT119))</f>
        <v>765</v>
      </c>
      <c r="AO116" s="91">
        <f t="shared" si="4"/>
        <v>41240</v>
      </c>
      <c r="AP116" s="92" t="e">
        <f>IF('Bred Heifers'!G119=0, NA(),MEDIAN('Bred Heifers'!G119:H119))</f>
        <v>#N/A</v>
      </c>
      <c r="AQ116" s="92">
        <f>IF('Bred Heifers'!M119=0, NA(),MEDIAN('Bred Heifers'!M119:N119))</f>
        <v>1032.5</v>
      </c>
      <c r="AR116" s="92">
        <f>IF('Bred Heifers'!S119=0, NA(),MEDIAN('Bred Heifers'!S119:T119))</f>
        <v>850</v>
      </c>
      <c r="AS116" s="92" t="e">
        <f>IF('Bred Heifers'!Y119=0, NA(),MEDIAN('Bred Heifers'!Y119:Z119))</f>
        <v>#N/A</v>
      </c>
      <c r="AU116" s="91">
        <f t="shared" si="5"/>
        <v>41240</v>
      </c>
      <c r="AV116" s="92" t="e">
        <f>IF('Bred Heifers'!AE119=0, NA(),MEDIAN('Bred Heifers'!AE119:AF119))</f>
        <v>#N/A</v>
      </c>
      <c r="AW116" s="92">
        <f>IF('Bred Heifers'!AK119=0, NA(),MEDIAN('Bred Heifers'!AK119:AL119))</f>
        <v>995</v>
      </c>
      <c r="AX116" s="93">
        <f>IF('Bred Heifers'!AQ119=0, NA(),MEDIAN('Bred Heifers'!AQ119:AR119))</f>
        <v>790</v>
      </c>
      <c r="AY116" s="93" t="e">
        <f>IF('Bred Heifers'!AW119=0, NA(),MEDIAN('Bred Heifers'!AW119:AX119))</f>
        <v>#N/A</v>
      </c>
    </row>
    <row r="117" spans="29:51" x14ac:dyDescent="0.2">
      <c r="AC117" s="91">
        <f>'Bred Heifers'!A120</f>
        <v>41296</v>
      </c>
      <c r="AD117" s="92">
        <f>IF('Bred Heifers'!C120=0, NA(),MEDIAN('Bred Heifers'!C120:D120))</f>
        <v>1330</v>
      </c>
      <c r="AE117" s="92">
        <f>IF('Bred Heifers'!I120=0, NA(),MEDIAN('Bred Heifers'!I120:J120))</f>
        <v>1092.5</v>
      </c>
      <c r="AF117" s="92">
        <f>IF('Bred Heifers'!O120=0, NA(),MEDIAN('Bred Heifers'!O120:P120))</f>
        <v>920</v>
      </c>
      <c r="AG117" s="92">
        <f>IF('Bred Heifers'!U120=0, NA(),MEDIAN('Bred Heifers'!U120:V120))</f>
        <v>787.5</v>
      </c>
      <c r="AI117" s="91">
        <f t="shared" ref="AI117:AI147" si="6">AC117</f>
        <v>41296</v>
      </c>
      <c r="AJ117" s="92">
        <f>IF('Bred Heifers'!AA120=0, NA(),MEDIAN('Bred Heifers'!AA120:AB120))</f>
        <v>1200</v>
      </c>
      <c r="AK117" s="92">
        <f>IF('Bred Heifers'!AG120=0, NA(),MEDIAN('Bred Heifers'!AG120:AH120))</f>
        <v>1000</v>
      </c>
      <c r="AL117" s="93">
        <f>IF('Bred Heifers'!AM120=0, NA(),MEDIAN('Bred Heifers'!AM120:AN120))</f>
        <v>787.5</v>
      </c>
      <c r="AM117" s="93" t="e">
        <f>IF('Bred Heifers'!AS120=0, NA(),MEDIAN('Bred Heifers'!AS120:AT120))</f>
        <v>#N/A</v>
      </c>
      <c r="AO117" s="91">
        <f t="shared" ref="AO117:AO147" si="7">AI117</f>
        <v>41296</v>
      </c>
      <c r="AP117" s="92">
        <f>IF('Bred Heifers'!G120=0, NA(),MEDIAN('Bred Heifers'!G120:H120))</f>
        <v>1115</v>
      </c>
      <c r="AQ117" s="92">
        <f>IF('Bred Heifers'!M120=0, NA(),MEDIAN('Bred Heifers'!M120:N120))</f>
        <v>962.5</v>
      </c>
      <c r="AR117" s="92">
        <f>IF('Bred Heifers'!S120=0, NA(),MEDIAN('Bred Heifers'!S120:T120))</f>
        <v>815</v>
      </c>
      <c r="AS117" s="92">
        <f>IF('Bred Heifers'!Y120=0, NA(),MEDIAN('Bred Heifers'!Y120:Z120))</f>
        <v>730</v>
      </c>
      <c r="AU117" s="91">
        <f t="shared" ref="AU117:AU147" si="8">AO117</f>
        <v>41296</v>
      </c>
      <c r="AV117" s="92">
        <f>IF('Bred Heifers'!AE120=0, NA(),MEDIAN('Bred Heifers'!AE120:AF120))</f>
        <v>1212.5</v>
      </c>
      <c r="AW117" s="92" t="e">
        <f>IF('Bred Heifers'!AK120=0, NA(),MEDIAN('Bred Heifers'!AK120:AL120))</f>
        <v>#N/A</v>
      </c>
      <c r="AX117" s="93" t="e">
        <f>IF('Bred Heifers'!AQ120=0, NA(),MEDIAN('Bred Heifers'!AQ120:AR120))</f>
        <v>#N/A</v>
      </c>
      <c r="AY117" s="93" t="e">
        <f>IF('Bred Heifers'!AW120=0, NA(),MEDIAN('Bred Heifers'!AW120:AX120))</f>
        <v>#N/A</v>
      </c>
    </row>
    <row r="118" spans="29:51" x14ac:dyDescent="0.2">
      <c r="AC118" s="91">
        <f>'Bred Heifers'!A121</f>
        <v>41359</v>
      </c>
      <c r="AD118" s="92">
        <f>IF('Bred Heifers'!C121=0, NA(),MEDIAN('Bred Heifers'!C121:D121))</f>
        <v>1345</v>
      </c>
      <c r="AE118" s="92">
        <f>IF('Bred Heifers'!I121=0, NA(),MEDIAN('Bred Heifers'!I121:J121))</f>
        <v>1150</v>
      </c>
      <c r="AF118" s="92">
        <f>IF('Bred Heifers'!O121=0, NA(),MEDIAN('Bred Heifers'!O121:P121))</f>
        <v>962.5</v>
      </c>
      <c r="AG118" s="92" t="e">
        <f>IF('Bred Heifers'!U121=0, NA(),MEDIAN('Bred Heifers'!U121:V121))</f>
        <v>#N/A</v>
      </c>
      <c r="AI118" s="91">
        <f t="shared" si="6"/>
        <v>41359</v>
      </c>
      <c r="AJ118" s="92" t="e">
        <f>IF('Bred Heifers'!AA121=0, NA(),MEDIAN('Bred Heifers'!AA121:AB121))</f>
        <v>#N/A</v>
      </c>
      <c r="AK118" s="92">
        <f>IF('Bred Heifers'!AG121=0, NA(),MEDIAN('Bred Heifers'!AG121:AH121))</f>
        <v>1150</v>
      </c>
      <c r="AL118" s="93" t="e">
        <f>IF('Bred Heifers'!AM121=0, NA(),MEDIAN('Bred Heifers'!AM121:AN121))</f>
        <v>#N/A</v>
      </c>
      <c r="AM118" s="93" t="e">
        <f>IF('Bred Heifers'!AS121=0, NA(),MEDIAN('Bred Heifers'!AS121:AT121))</f>
        <v>#N/A</v>
      </c>
      <c r="AO118" s="91">
        <f t="shared" si="7"/>
        <v>41359</v>
      </c>
      <c r="AP118" s="92">
        <f>IF('Bred Heifers'!G121=0, NA(),MEDIAN('Bred Heifers'!G121:H121))</f>
        <v>1202.5</v>
      </c>
      <c r="AQ118" s="92">
        <f>IF('Bred Heifers'!M121=0, NA(),MEDIAN('Bred Heifers'!M121:N121))</f>
        <v>1052.5</v>
      </c>
      <c r="AR118" s="92">
        <f>IF('Bred Heifers'!S121=0, NA(),MEDIAN('Bred Heifers'!S121:T121))</f>
        <v>905</v>
      </c>
      <c r="AS118" s="92" t="e">
        <f>IF('Bred Heifers'!Y121=0, NA(),MEDIAN('Bred Heifers'!Y121:Z121))</f>
        <v>#N/A</v>
      </c>
      <c r="AU118" s="91">
        <f t="shared" si="8"/>
        <v>41359</v>
      </c>
      <c r="AV118" s="92" t="e">
        <f>IF('Bred Heifers'!AE121=0, NA(),MEDIAN('Bred Heifers'!AE121:AF121))</f>
        <v>#N/A</v>
      </c>
      <c r="AW118" s="92">
        <f>IF('Bred Heifers'!AK121=0, NA(),MEDIAN('Bred Heifers'!AK121:AL121))</f>
        <v>1012.5</v>
      </c>
      <c r="AX118" s="93">
        <f>IF('Bred Heifers'!AQ121=0, NA(),MEDIAN('Bred Heifers'!AQ121:AR121))</f>
        <v>795</v>
      </c>
      <c r="AY118" s="93" t="e">
        <f>IF('Bred Heifers'!AW121=0, NA(),MEDIAN('Bred Heifers'!AW121:AX121))</f>
        <v>#N/A</v>
      </c>
    </row>
    <row r="119" spans="29:51" x14ac:dyDescent="0.2">
      <c r="AC119" s="91">
        <f>'Bred Heifers'!A122</f>
        <v>41387</v>
      </c>
      <c r="AD119" s="92">
        <f>IF('Bred Heifers'!C122=0, NA(),MEDIAN('Bred Heifers'!C122:D122))</f>
        <v>1365</v>
      </c>
      <c r="AE119" s="92">
        <f>IF('Bred Heifers'!I122=0, NA(),MEDIAN('Bred Heifers'!I122:J122))</f>
        <v>1185</v>
      </c>
      <c r="AF119" s="92">
        <f>IF('Bred Heifers'!O122=0, NA(),MEDIAN('Bred Heifers'!O122:P122))</f>
        <v>1000</v>
      </c>
      <c r="AG119" s="92">
        <f>IF('Bred Heifers'!U122=0, NA(),MEDIAN('Bred Heifers'!U122:V122))</f>
        <v>800</v>
      </c>
      <c r="AI119" s="91">
        <f t="shared" si="6"/>
        <v>41387</v>
      </c>
      <c r="AJ119" s="92" t="e">
        <f>IF('Bred Heifers'!AA122=0, NA(),MEDIAN('Bred Heifers'!AA122:AB122))</f>
        <v>#N/A</v>
      </c>
      <c r="AK119" s="92">
        <f>IF('Bred Heifers'!AG122=0, NA(),MEDIAN('Bred Heifers'!AG122:AH122))</f>
        <v>1175</v>
      </c>
      <c r="AL119" s="93">
        <f>IF('Bred Heifers'!AM122=0, NA(),MEDIAN('Bred Heifers'!AM122:AN122))</f>
        <v>962.5</v>
      </c>
      <c r="AM119" s="93">
        <f>IF('Bred Heifers'!AS122=0, NA(),MEDIAN('Bred Heifers'!AS122:AT122))</f>
        <v>705</v>
      </c>
      <c r="AO119" s="91">
        <f t="shared" si="7"/>
        <v>41387</v>
      </c>
      <c r="AP119" s="92" t="e">
        <f>IF('Bred Heifers'!G122=0, NA(),MEDIAN('Bred Heifers'!G122:H122))</f>
        <v>#N/A</v>
      </c>
      <c r="AQ119" s="92">
        <f>IF('Bred Heifers'!M122=0, NA(),MEDIAN('Bred Heifers'!M122:N122))</f>
        <v>1085</v>
      </c>
      <c r="AR119" s="92">
        <f>IF('Bred Heifers'!S122=0, NA(),MEDIAN('Bred Heifers'!S122:T122))</f>
        <v>845</v>
      </c>
      <c r="AS119" s="92">
        <f>IF('Bred Heifers'!Y122=0, NA(),MEDIAN('Bred Heifers'!Y122:Z122))</f>
        <v>700</v>
      </c>
      <c r="AU119" s="91">
        <f t="shared" si="8"/>
        <v>41387</v>
      </c>
      <c r="AV119" s="92" t="e">
        <f>IF('Bred Heifers'!AE122=0, NA(),MEDIAN('Bred Heifers'!AE122:AF122))</f>
        <v>#N/A</v>
      </c>
      <c r="AW119" s="92">
        <f>IF('Bred Heifers'!AK122=0, NA(),MEDIAN('Bred Heifers'!AK122:AL122))</f>
        <v>1065</v>
      </c>
      <c r="AX119" s="93">
        <f>IF('Bred Heifers'!AQ122=0, NA(),MEDIAN('Bred Heifers'!AQ122:AR122))</f>
        <v>1065</v>
      </c>
      <c r="AY119" s="93" t="e">
        <f>IF('Bred Heifers'!AW122=0, NA(),MEDIAN('Bred Heifers'!AW122:AX122))</f>
        <v>#N/A</v>
      </c>
    </row>
    <row r="120" spans="29:51" x14ac:dyDescent="0.2">
      <c r="AC120" s="91">
        <f>'Bred Heifers'!A123</f>
        <v>41422</v>
      </c>
      <c r="AD120" s="92" t="e">
        <f>IF('Bred Heifers'!C123=0, NA(),MEDIAN('Bred Heifers'!C123:D123))</f>
        <v>#N/A</v>
      </c>
      <c r="AE120" s="92">
        <f>IF('Bred Heifers'!I123=0, NA(),MEDIAN('Bred Heifers'!I123:J123))</f>
        <v>1115</v>
      </c>
      <c r="AF120" s="92">
        <f>IF('Bred Heifers'!O123=0, NA(),MEDIAN('Bred Heifers'!O123:P123))</f>
        <v>900</v>
      </c>
      <c r="AG120" s="92">
        <f>IF('Bred Heifers'!U123=0, NA(),MEDIAN('Bred Heifers'!U123:V123))</f>
        <v>850</v>
      </c>
      <c r="AI120" s="91">
        <f t="shared" si="6"/>
        <v>41422</v>
      </c>
      <c r="AJ120" s="92" t="e">
        <f>IF('Bred Heifers'!AA123=0, NA(),MEDIAN('Bred Heifers'!AA123:AB123))</f>
        <v>#N/A</v>
      </c>
      <c r="AK120" s="92">
        <f>IF('Bred Heifers'!AG123=0, NA(),MEDIAN('Bred Heifers'!AG123:AH123))</f>
        <v>1117.5</v>
      </c>
      <c r="AL120" s="93">
        <f>IF('Bred Heifers'!AM123=0, NA(),MEDIAN('Bred Heifers'!AM123:AN123))</f>
        <v>1000</v>
      </c>
      <c r="AM120" s="93">
        <f>IF('Bred Heifers'!AS123=0, NA(),MEDIAN('Bred Heifers'!AS123:AT123))</f>
        <v>850</v>
      </c>
      <c r="AO120" s="91">
        <f t="shared" si="7"/>
        <v>41422</v>
      </c>
      <c r="AP120" s="92" t="e">
        <f>IF('Bred Heifers'!G123=0, NA(),MEDIAN('Bred Heifers'!G123:H123))</f>
        <v>#N/A</v>
      </c>
      <c r="AQ120" s="92" t="e">
        <f>IF('Bred Heifers'!M123=0, NA(),MEDIAN('Bred Heifers'!M123:N123))</f>
        <v>#N/A</v>
      </c>
      <c r="AR120" s="92">
        <f>IF('Bred Heifers'!S123=0, NA(),MEDIAN('Bred Heifers'!S123:T123))</f>
        <v>840</v>
      </c>
      <c r="AS120" s="92">
        <f>IF('Bred Heifers'!Y123=0, NA(),MEDIAN('Bred Heifers'!Y123:Z123))</f>
        <v>670</v>
      </c>
      <c r="AU120" s="91">
        <f t="shared" si="8"/>
        <v>41422</v>
      </c>
      <c r="AV120" s="92" t="e">
        <f>IF('Bred Heifers'!AE123=0, NA(),MEDIAN('Bred Heifers'!AE123:AF123))</f>
        <v>#N/A</v>
      </c>
      <c r="AW120" s="92">
        <f>IF('Bred Heifers'!AK123=0, NA(),MEDIAN('Bred Heifers'!AK123:AL123))</f>
        <v>840</v>
      </c>
      <c r="AX120" s="93">
        <f>IF('Bred Heifers'!AQ123=0, NA(),MEDIAN('Bred Heifers'!AQ123:AR123))</f>
        <v>755</v>
      </c>
      <c r="AY120" s="93">
        <f>IF('Bred Heifers'!AW123=0, NA(),MEDIAN('Bred Heifers'!AW123:AX123))</f>
        <v>670</v>
      </c>
    </row>
    <row r="121" spans="29:51" x14ac:dyDescent="0.2">
      <c r="AC121" s="91">
        <f>'Bred Heifers'!A124</f>
        <v>41450</v>
      </c>
      <c r="AD121" s="92">
        <f>IF('Bred Heifers'!C124=0, NA(),MEDIAN('Bred Heifers'!C124:D124))</f>
        <v>1450</v>
      </c>
      <c r="AE121" s="92">
        <f>IF('Bred Heifers'!I124=0, NA(),MEDIAN('Bred Heifers'!I124:J124))</f>
        <v>1200</v>
      </c>
      <c r="AF121" s="92">
        <f>IF('Bred Heifers'!O124=0, NA(),MEDIAN('Bred Heifers'!O124:P124))</f>
        <v>927.5</v>
      </c>
      <c r="AG121" s="92" t="e">
        <f>IF('Bred Heifers'!U124=0, NA(),MEDIAN('Bred Heifers'!U124:V124))</f>
        <v>#N/A</v>
      </c>
      <c r="AI121" s="91">
        <f t="shared" si="6"/>
        <v>41450</v>
      </c>
      <c r="AJ121" s="92">
        <f>IF('Bred Heifers'!AA124=0, NA(),MEDIAN('Bred Heifers'!AA124:AB124))</f>
        <v>1287.5</v>
      </c>
      <c r="AK121" s="92">
        <f>IF('Bred Heifers'!AG124=0, NA(),MEDIAN('Bred Heifers'!AG124:AH124))</f>
        <v>1100</v>
      </c>
      <c r="AL121" s="93">
        <f>IF('Bred Heifers'!AM124=0, NA(),MEDIAN('Bred Heifers'!AM124:AN124))</f>
        <v>860</v>
      </c>
      <c r="AM121" s="93" t="e">
        <f>IF('Bred Heifers'!AS124=0, NA(),MEDIAN('Bred Heifers'!AS124:AT124))</f>
        <v>#N/A</v>
      </c>
      <c r="AO121" s="91">
        <f t="shared" si="7"/>
        <v>41450</v>
      </c>
      <c r="AP121" s="92" t="e">
        <f>IF('Bred Heifers'!G124=0, NA(),MEDIAN('Bred Heifers'!G124:H124))</f>
        <v>#N/A</v>
      </c>
      <c r="AQ121" s="92">
        <f>IF('Bred Heifers'!M124=0, NA(),MEDIAN('Bred Heifers'!M124:N124))</f>
        <v>1075</v>
      </c>
      <c r="AR121" s="92">
        <f>IF('Bred Heifers'!S124=0, NA(),MEDIAN('Bred Heifers'!S124:T124))</f>
        <v>805</v>
      </c>
      <c r="AS121" s="92" t="e">
        <f>IF('Bred Heifers'!Y124=0, NA(),MEDIAN('Bred Heifers'!Y124:Z124))</f>
        <v>#N/A</v>
      </c>
      <c r="AU121" s="91">
        <f t="shared" si="8"/>
        <v>41450</v>
      </c>
      <c r="AV121" s="92" t="e">
        <f>IF('Bred Heifers'!AE124=0, NA(),MEDIAN('Bred Heifers'!AE124:AF124))</f>
        <v>#N/A</v>
      </c>
      <c r="AW121" s="92">
        <f>IF('Bred Heifers'!AK124=0, NA(),MEDIAN('Bred Heifers'!AK124:AL124))</f>
        <v>1087.5</v>
      </c>
      <c r="AX121" s="93">
        <f>IF('Bred Heifers'!AQ124=0, NA(),MEDIAN('Bred Heifers'!AQ124:AR124))</f>
        <v>775</v>
      </c>
      <c r="AY121" s="93" t="e">
        <f>IF('Bred Heifers'!AW124=0, NA(),MEDIAN('Bred Heifers'!AW124:AX124))</f>
        <v>#N/A</v>
      </c>
    </row>
    <row r="122" spans="29:51" x14ac:dyDescent="0.2">
      <c r="AC122" s="91">
        <f>'Bred Heifers'!A125</f>
        <v>41478</v>
      </c>
      <c r="AD122" s="92" t="e">
        <f>IF('Bred Heifers'!C125=0, NA(),MEDIAN('Bred Heifers'!C125:D125))</f>
        <v>#N/A</v>
      </c>
      <c r="AE122" s="92">
        <f>IF('Bred Heifers'!I125=0, NA(),MEDIAN('Bred Heifers'!I125:J125))</f>
        <v>1187.5</v>
      </c>
      <c r="AF122" s="92">
        <f>IF('Bred Heifers'!O125=0, NA(),MEDIAN('Bred Heifers'!O125:P125))</f>
        <v>955</v>
      </c>
      <c r="AG122" s="92" t="e">
        <f>IF('Bred Heifers'!U125=0, NA(),MEDIAN('Bred Heifers'!U125:V125))</f>
        <v>#N/A</v>
      </c>
      <c r="AI122" s="91">
        <f t="shared" si="6"/>
        <v>41478</v>
      </c>
      <c r="AJ122" s="92">
        <f>IF('Bred Heifers'!AA125=0, NA(),MEDIAN('Bred Heifers'!AA125:AB125))</f>
        <v>1410</v>
      </c>
      <c r="AK122" s="92">
        <f>IF('Bred Heifers'!AG125=0, NA(),MEDIAN('Bred Heifers'!AG125:AH125))</f>
        <v>1167.5</v>
      </c>
      <c r="AL122" s="93">
        <f>IF('Bred Heifers'!AM125=0, NA(),MEDIAN('Bred Heifers'!AM125:AN125))</f>
        <v>937.5</v>
      </c>
      <c r="AM122" s="93" t="e">
        <f>IF('Bred Heifers'!AS125=0, NA(),MEDIAN('Bred Heifers'!AS125:AT125))</f>
        <v>#N/A</v>
      </c>
      <c r="AO122" s="91">
        <f t="shared" si="7"/>
        <v>41478</v>
      </c>
      <c r="AP122" s="92" t="e">
        <f>IF('Bred Heifers'!G125=0, NA(),MEDIAN('Bred Heifers'!G125:H125))</f>
        <v>#N/A</v>
      </c>
      <c r="AQ122" s="92">
        <f>IF('Bred Heifers'!M125=0, NA(),MEDIAN('Bred Heifers'!M125:N125))</f>
        <v>1000</v>
      </c>
      <c r="AR122" s="92">
        <f>IF('Bred Heifers'!S125=0, NA(),MEDIAN('Bred Heifers'!S125:T125))</f>
        <v>912.5</v>
      </c>
      <c r="AS122" s="92" t="e">
        <f>IF('Bred Heifers'!Y125=0, NA(),MEDIAN('Bred Heifers'!Y125:Z125))</f>
        <v>#N/A</v>
      </c>
      <c r="AU122" s="91">
        <f t="shared" si="8"/>
        <v>41478</v>
      </c>
      <c r="AV122" s="92" t="e">
        <f>IF('Bred Heifers'!AE125=0, NA(),MEDIAN('Bred Heifers'!AE125:AF125))</f>
        <v>#N/A</v>
      </c>
      <c r="AW122" s="92" t="e">
        <f>IF('Bred Heifers'!AK125=0, NA(),MEDIAN('Bred Heifers'!AK125:AL125))</f>
        <v>#N/A</v>
      </c>
      <c r="AX122" s="93" t="e">
        <f>IF('Bred Heifers'!AQ125=0, NA(),MEDIAN('Bred Heifers'!AQ125:AR125))</f>
        <v>#N/A</v>
      </c>
      <c r="AY122" s="93" t="e">
        <f>IF('Bred Heifers'!AW125=0, NA(),MEDIAN('Bred Heifers'!AW125:AX125))</f>
        <v>#N/A</v>
      </c>
    </row>
    <row r="123" spans="29:51" x14ac:dyDescent="0.2">
      <c r="AC123" s="91">
        <f>'Bred Heifers'!A126</f>
        <v>41513</v>
      </c>
      <c r="AD123" s="92">
        <f>IF('Bred Heifers'!C126=0, NA(),MEDIAN('Bred Heifers'!C126:D126))</f>
        <v>1412.5</v>
      </c>
      <c r="AE123" s="92">
        <f>IF('Bred Heifers'!I126=0, NA(),MEDIAN('Bred Heifers'!I126:J126))</f>
        <v>1237.5</v>
      </c>
      <c r="AF123" s="92">
        <f>IF('Bred Heifers'!O126=0, NA(),MEDIAN('Bred Heifers'!O126:P126))</f>
        <v>1025</v>
      </c>
      <c r="AG123" s="92" t="e">
        <f>IF('Bred Heifers'!U126=0, NA(),MEDIAN('Bred Heifers'!U126:V126))</f>
        <v>#N/A</v>
      </c>
      <c r="AI123" s="91">
        <f t="shared" si="6"/>
        <v>41513</v>
      </c>
      <c r="AJ123" s="92">
        <f>IF('Bred Heifers'!AA126=0, NA(),MEDIAN('Bred Heifers'!AA126:AB126))</f>
        <v>1405</v>
      </c>
      <c r="AK123" s="92">
        <f>IF('Bred Heifers'!AG126=0, NA(),MEDIAN('Bred Heifers'!AG126:AH126))</f>
        <v>1237.5</v>
      </c>
      <c r="AL123" s="93">
        <f>IF('Bred Heifers'!AM126=0, NA(),MEDIAN('Bred Heifers'!AM126:AN126))</f>
        <v>1005</v>
      </c>
      <c r="AM123" s="93" t="e">
        <f>IF('Bred Heifers'!AS126=0, NA(),MEDIAN('Bred Heifers'!AS126:AT126))</f>
        <v>#N/A</v>
      </c>
      <c r="AO123" s="91">
        <f t="shared" si="7"/>
        <v>41513</v>
      </c>
      <c r="AP123" s="92" t="e">
        <f>IF('Bred Heifers'!G126=0, NA(),MEDIAN('Bred Heifers'!G126:H126))</f>
        <v>#N/A</v>
      </c>
      <c r="AQ123" s="92">
        <f>IF('Bred Heifers'!M126=0, NA(),MEDIAN('Bred Heifers'!M126:N126))</f>
        <v>1110</v>
      </c>
      <c r="AR123" s="92">
        <f>IF('Bred Heifers'!S126=0, NA(),MEDIAN('Bred Heifers'!S126:T126))</f>
        <v>960</v>
      </c>
      <c r="AS123" s="92" t="e">
        <f>IF('Bred Heifers'!Y126=0, NA(),MEDIAN('Bred Heifers'!Y126:Z126))</f>
        <v>#N/A</v>
      </c>
      <c r="AU123" s="91">
        <f t="shared" si="8"/>
        <v>41513</v>
      </c>
      <c r="AV123" s="92" t="e">
        <f>IF('Bred Heifers'!AE126=0, NA(),MEDIAN('Bred Heifers'!AE126:AF126))</f>
        <v>#N/A</v>
      </c>
      <c r="AW123" s="92" t="e">
        <f>IF('Bred Heifers'!AK126=0, NA(),MEDIAN('Bred Heifers'!AK126:AL126))</f>
        <v>#N/A</v>
      </c>
      <c r="AX123" s="93">
        <f>IF('Bred Heifers'!AQ126=0, NA(),MEDIAN('Bred Heifers'!AQ126:AR126))</f>
        <v>980</v>
      </c>
      <c r="AY123" s="93" t="e">
        <f>IF('Bred Heifers'!AW126=0, NA(),MEDIAN('Bred Heifers'!AW126:AX126))</f>
        <v>#N/A</v>
      </c>
    </row>
    <row r="124" spans="29:51" x14ac:dyDescent="0.2">
      <c r="AC124" s="91">
        <f>'Bred Heifers'!A127</f>
        <v>41541</v>
      </c>
      <c r="AD124" s="92">
        <f>IF('Bred Heifers'!C127=0, NA(),MEDIAN('Bred Heifers'!C127:D127))</f>
        <v>1337.5</v>
      </c>
      <c r="AE124" s="92">
        <f>IF('Bred Heifers'!I127=0, NA(),MEDIAN('Bred Heifers'!I127:J127))</f>
        <v>1137.5</v>
      </c>
      <c r="AF124" s="92">
        <f>IF('Bred Heifers'!O127=0, NA(),MEDIAN('Bred Heifers'!O127:P127))</f>
        <v>950</v>
      </c>
      <c r="AG124" s="92">
        <f>IF('Bred Heifers'!U127=0, NA(),MEDIAN('Bred Heifers'!U127:V127))</f>
        <v>500</v>
      </c>
      <c r="AI124" s="91">
        <f t="shared" si="6"/>
        <v>41541</v>
      </c>
      <c r="AJ124" s="92">
        <f>IF('Bred Heifers'!AA127=0, NA(),MEDIAN('Bred Heifers'!AA127:AB127))</f>
        <v>1287.5</v>
      </c>
      <c r="AK124" s="92">
        <f>IF('Bred Heifers'!AG127=0, NA(),MEDIAN('Bred Heifers'!AG127:AH127))</f>
        <v>1075</v>
      </c>
      <c r="AL124" s="93">
        <f>IF('Bred Heifers'!AM127=0, NA(),MEDIAN('Bred Heifers'!AM127:AN127))</f>
        <v>925</v>
      </c>
      <c r="AM124" s="93" t="e">
        <f>IF('Bred Heifers'!AS127=0, NA(),MEDIAN('Bred Heifers'!AS127:AT127))</f>
        <v>#N/A</v>
      </c>
      <c r="AO124" s="91">
        <f t="shared" si="7"/>
        <v>41541</v>
      </c>
      <c r="AP124" s="92" t="e">
        <f>IF('Bred Heifers'!G127=0, NA(),MEDIAN('Bred Heifers'!G127:H127))</f>
        <v>#N/A</v>
      </c>
      <c r="AQ124" s="92">
        <f>IF('Bred Heifers'!M127=0, NA(),MEDIAN('Bred Heifers'!M127:N127))</f>
        <v>1017.5</v>
      </c>
      <c r="AR124" s="92">
        <f>IF('Bred Heifers'!S127=0, NA(),MEDIAN('Bred Heifers'!S127:T127))</f>
        <v>877.5</v>
      </c>
      <c r="AS124" s="92">
        <f>IF('Bred Heifers'!Y127=0, NA(),MEDIAN('Bred Heifers'!Y127:Z127))</f>
        <v>732.5</v>
      </c>
      <c r="AU124" s="91">
        <f t="shared" si="8"/>
        <v>41541</v>
      </c>
      <c r="AV124" s="92" t="e">
        <f>IF('Bred Heifers'!AE127=0, NA(),MEDIAN('Bred Heifers'!AE127:AF127))</f>
        <v>#N/A</v>
      </c>
      <c r="AW124" s="92">
        <f>IF('Bred Heifers'!AK127=0, NA(),MEDIAN('Bred Heifers'!AK127:AL127))</f>
        <v>1040</v>
      </c>
      <c r="AX124" s="93">
        <f>IF('Bred Heifers'!AQ127=0, NA(),MEDIAN('Bred Heifers'!AQ127:AR127))</f>
        <v>770</v>
      </c>
      <c r="AY124" s="93" t="e">
        <f>IF('Bred Heifers'!AW127=0, NA(),MEDIAN('Bred Heifers'!AW127:AX127))</f>
        <v>#N/A</v>
      </c>
    </row>
    <row r="125" spans="29:51" x14ac:dyDescent="0.2">
      <c r="AC125" s="91">
        <f>'Bred Heifers'!A128</f>
        <v>41569</v>
      </c>
      <c r="AD125" s="92">
        <f>IF('Bred Heifers'!C128=0, NA(),MEDIAN('Bred Heifers'!C128:D128))</f>
        <v>1400</v>
      </c>
      <c r="AE125" s="92">
        <f>IF('Bred Heifers'!I128=0, NA(),MEDIAN('Bred Heifers'!I128:J128))</f>
        <v>1125</v>
      </c>
      <c r="AF125" s="92">
        <f>IF('Bred Heifers'!O128=0, NA(),MEDIAN('Bred Heifers'!O128:P128))</f>
        <v>925</v>
      </c>
      <c r="AG125" s="92" t="e">
        <f>IF('Bred Heifers'!U128=0, NA(),MEDIAN('Bred Heifers'!U128:V128))</f>
        <v>#N/A</v>
      </c>
      <c r="AI125" s="91">
        <f t="shared" si="6"/>
        <v>41569</v>
      </c>
      <c r="AJ125" s="92">
        <f>IF('Bred Heifers'!AA128=0, NA(),MEDIAN('Bred Heifers'!AA128:AB128))</f>
        <v>1330</v>
      </c>
      <c r="AK125" s="92">
        <f>IF('Bred Heifers'!AG128=0, NA(),MEDIAN('Bred Heifers'!AG128:AH128))</f>
        <v>1050</v>
      </c>
      <c r="AL125" s="93">
        <f>IF('Bred Heifers'!AM128=0, NA(),MEDIAN('Bred Heifers'!AM128:AN128))</f>
        <v>855</v>
      </c>
      <c r="AM125" s="93">
        <f>IF('Bred Heifers'!AS128=0, NA(),MEDIAN('Bred Heifers'!AS128:AT128))</f>
        <v>630</v>
      </c>
      <c r="AO125" s="91">
        <f t="shared" si="7"/>
        <v>41569</v>
      </c>
      <c r="AP125" s="92">
        <f>IF('Bred Heifers'!G128=0, NA(),MEDIAN('Bred Heifers'!G128:H128))</f>
        <v>1387.5</v>
      </c>
      <c r="AQ125" s="92">
        <f>IF('Bred Heifers'!M128=0, NA(),MEDIAN('Bred Heifers'!M128:N128))</f>
        <v>992.5</v>
      </c>
      <c r="AR125" s="92" t="e">
        <f>IF('Bred Heifers'!S128=0, NA(),MEDIAN('Bred Heifers'!S128:T128))</f>
        <v>#N/A</v>
      </c>
      <c r="AS125" s="92" t="e">
        <f>IF('Bred Heifers'!Y128=0, NA(),MEDIAN('Bred Heifers'!Y128:Z128))</f>
        <v>#N/A</v>
      </c>
      <c r="AU125" s="91">
        <f t="shared" si="8"/>
        <v>41569</v>
      </c>
      <c r="AV125" s="92" t="e">
        <f>IF('Bred Heifers'!AE128=0, NA(),MEDIAN('Bred Heifers'!AE128:AF128))</f>
        <v>#N/A</v>
      </c>
      <c r="AW125" s="92" t="e">
        <f>IF('Bred Heifers'!AK128=0, NA(),MEDIAN('Bred Heifers'!AK128:AL128))</f>
        <v>#N/A</v>
      </c>
      <c r="AX125" s="93" t="e">
        <f>IF('Bred Heifers'!AQ128=0, NA(),MEDIAN('Bred Heifers'!AQ128:AR128))</f>
        <v>#N/A</v>
      </c>
      <c r="AY125" s="93">
        <f>IF('Bred Heifers'!AW128=0, NA(),MEDIAN('Bred Heifers'!AW128:AX128))</f>
        <v>447.5</v>
      </c>
    </row>
    <row r="126" spans="29:51" x14ac:dyDescent="0.2">
      <c r="AC126" s="91">
        <f>'Bred Heifers'!A129</f>
        <v>41604</v>
      </c>
      <c r="AD126" s="92">
        <f>IF('Bred Heifers'!C129=0, NA(),MEDIAN('Bred Heifers'!C129:D129))</f>
        <v>1350</v>
      </c>
      <c r="AE126" s="92">
        <f>IF('Bred Heifers'!I129=0, NA(),MEDIAN('Bred Heifers'!I129:J129))</f>
        <v>1142.5</v>
      </c>
      <c r="AF126" s="92">
        <f>IF('Bred Heifers'!O129=0, NA(),MEDIAN('Bred Heifers'!O129:P129))</f>
        <v>892.5</v>
      </c>
      <c r="AG126" s="92" t="e">
        <f>IF('Bred Heifers'!U129=0, NA(),MEDIAN('Bred Heifers'!U129:V129))</f>
        <v>#N/A</v>
      </c>
      <c r="AI126" s="91">
        <f t="shared" si="6"/>
        <v>41604</v>
      </c>
      <c r="AJ126" s="92">
        <f>IF('Bred Heifers'!AA129=0, NA(),MEDIAN('Bred Heifers'!AA129:AB129))</f>
        <v>1350</v>
      </c>
      <c r="AK126" s="92">
        <f>IF('Bred Heifers'!AG129=0, NA(),MEDIAN('Bred Heifers'!AG129:AH129))</f>
        <v>1100</v>
      </c>
      <c r="AL126" s="93">
        <f>IF('Bred Heifers'!AM129=0, NA(),MEDIAN('Bred Heifers'!AM129:AN129))</f>
        <v>925</v>
      </c>
      <c r="AM126" s="93" t="e">
        <f>IF('Bred Heifers'!AS129=0, NA(),MEDIAN('Bred Heifers'!AS129:AT129))</f>
        <v>#N/A</v>
      </c>
      <c r="AO126" s="91">
        <f t="shared" si="7"/>
        <v>41604</v>
      </c>
      <c r="AP126" s="92" t="e">
        <f>IF('Bred Heifers'!G129=0, NA(),MEDIAN('Bred Heifers'!G129:H129))</f>
        <v>#N/A</v>
      </c>
      <c r="AQ126" s="92">
        <f>IF('Bred Heifers'!M129=0, NA(),MEDIAN('Bred Heifers'!M129:N129))</f>
        <v>1182.5</v>
      </c>
      <c r="AR126" s="92" t="e">
        <f>IF('Bred Heifers'!S129=0, NA(),MEDIAN('Bred Heifers'!S129:T129))</f>
        <v>#N/A</v>
      </c>
      <c r="AS126" s="92" t="e">
        <f>IF('Bred Heifers'!Y129=0, NA(),MEDIAN('Bred Heifers'!Y129:Z129))</f>
        <v>#N/A</v>
      </c>
      <c r="AU126" s="91">
        <f t="shared" si="8"/>
        <v>41604</v>
      </c>
      <c r="AV126" s="92">
        <f>IF('Bred Heifers'!AE129=0, NA(),MEDIAN('Bred Heifers'!AE129:AF129))</f>
        <v>1330</v>
      </c>
      <c r="AW126" s="92">
        <f>IF('Bred Heifers'!AK129=0, NA(),MEDIAN('Bred Heifers'!AK129:AL129))</f>
        <v>1057.5</v>
      </c>
      <c r="AX126" s="93" t="e">
        <f>IF('Bred Heifers'!AQ129=0, NA(),MEDIAN('Bred Heifers'!AQ129:AR129))</f>
        <v>#N/A</v>
      </c>
      <c r="AY126" s="93" t="e">
        <f>IF('Bred Heifers'!AW129=0, NA(),MEDIAN('Bred Heifers'!AW129:AX129))</f>
        <v>#N/A</v>
      </c>
    </row>
    <row r="127" spans="29:51" x14ac:dyDescent="0.2">
      <c r="AC127" s="91">
        <f>'Bred Heifers'!A130</f>
        <v>41625</v>
      </c>
      <c r="AD127" s="92">
        <f>IF('Bred Heifers'!C130=0, NA(),MEDIAN('Bred Heifers'!C130:D130))</f>
        <v>1325</v>
      </c>
      <c r="AE127" s="92">
        <f>IF('Bred Heifers'!I130=0, NA(),MEDIAN('Bred Heifers'!I130:J130))</f>
        <v>1190</v>
      </c>
      <c r="AF127" s="92">
        <f>IF('Bred Heifers'!O130=0, NA(),MEDIAN('Bred Heifers'!O130:P130))</f>
        <v>1025</v>
      </c>
      <c r="AG127" s="92" t="e">
        <f>IF('Bred Heifers'!U130=0, NA(),MEDIAN('Bred Heifers'!U130:V130))</f>
        <v>#N/A</v>
      </c>
      <c r="AI127" s="91">
        <f t="shared" si="6"/>
        <v>41625</v>
      </c>
      <c r="AJ127" s="92" t="e">
        <f>IF('Bred Heifers'!AA130=0, NA(),MEDIAN('Bred Heifers'!AA130:AB130))</f>
        <v>#N/A</v>
      </c>
      <c r="AK127" s="92">
        <f>IF('Bred Heifers'!AG130=0, NA(),MEDIAN('Bred Heifers'!AG130:AH130))</f>
        <v>1170</v>
      </c>
      <c r="AL127" s="93" t="e">
        <f>IF('Bred Heifers'!AM130=0, NA(),MEDIAN('Bred Heifers'!AM130:AN130))</f>
        <v>#N/A</v>
      </c>
      <c r="AM127" s="93" t="e">
        <f>IF('Bred Heifers'!AS130=0, NA(),MEDIAN('Bred Heifers'!AS130:AT130))</f>
        <v>#N/A</v>
      </c>
      <c r="AO127" s="91">
        <f t="shared" si="7"/>
        <v>41625</v>
      </c>
      <c r="AP127" s="92" t="e">
        <f>IF('Bred Heifers'!G130=0, NA(),MEDIAN('Bred Heifers'!G130:H130))</f>
        <v>#N/A</v>
      </c>
      <c r="AQ127" s="92">
        <f>IF('Bred Heifers'!M130=0, NA(),MEDIAN('Bred Heifers'!M130:N130))</f>
        <v>1100</v>
      </c>
      <c r="AR127" s="92">
        <f>IF('Bred Heifers'!S130=0, NA(),MEDIAN('Bred Heifers'!S130:T130))</f>
        <v>985</v>
      </c>
      <c r="AS127" s="92" t="e">
        <f>IF('Bred Heifers'!Y130=0, NA(),MEDIAN('Bred Heifers'!Y130:Z130))</f>
        <v>#N/A</v>
      </c>
      <c r="AU127" s="91">
        <f t="shared" si="8"/>
        <v>41625</v>
      </c>
      <c r="AV127" s="92" t="e">
        <f>IF('Bred Heifers'!AE130=0, NA(),MEDIAN('Bred Heifers'!AE130:AF130))</f>
        <v>#N/A</v>
      </c>
      <c r="AW127" s="92">
        <f>IF('Bred Heifers'!AK130=0, NA(),MEDIAN('Bred Heifers'!AK130:AL130))</f>
        <v>1140</v>
      </c>
      <c r="AX127" s="93" t="e">
        <f>IF('Bred Heifers'!AQ130=0, NA(),MEDIAN('Bred Heifers'!AQ130:AR130))</f>
        <v>#N/A</v>
      </c>
      <c r="AY127" s="93" t="e">
        <f>IF('Bred Heifers'!AW130=0, NA(),MEDIAN('Bred Heifers'!AW130:AX130))</f>
        <v>#N/A</v>
      </c>
    </row>
    <row r="128" spans="29:51" x14ac:dyDescent="0.2">
      <c r="AC128" s="91">
        <f>'Bred Heifers'!A131</f>
        <v>41668</v>
      </c>
      <c r="AD128" s="92">
        <f>IF('Bred Heifers'!C131=0, NA(),MEDIAN('Bred Heifers'!C131:D131))</f>
        <v>1687.5</v>
      </c>
      <c r="AE128" s="92">
        <f>IF('Bred Heifers'!I131=0, NA(),MEDIAN('Bred Heifers'!I131:J131))</f>
        <v>1550</v>
      </c>
      <c r="AF128" s="92">
        <f>IF('Bred Heifers'!O131=0, NA(),MEDIAN('Bred Heifers'!O131:P131))</f>
        <v>1225</v>
      </c>
      <c r="AG128" s="92" t="e">
        <f>IF('Bred Heifers'!U131=0, NA(),MEDIAN('Bred Heifers'!U131:V131))</f>
        <v>#N/A</v>
      </c>
      <c r="AI128" s="91">
        <f t="shared" si="6"/>
        <v>41668</v>
      </c>
      <c r="AJ128" s="92">
        <f>IF('Bred Heifers'!AA131=0, NA(),MEDIAN('Bred Heifers'!AA131:AB131))</f>
        <v>1635</v>
      </c>
      <c r="AK128" s="92">
        <f>IF('Bred Heifers'!AG131=0, NA(),MEDIAN('Bred Heifers'!AG131:AH131))</f>
        <v>1425</v>
      </c>
      <c r="AL128" s="93">
        <f>IF('Bred Heifers'!AM131=0, NA(),MEDIAN('Bred Heifers'!AM131:AN131))</f>
        <v>1125</v>
      </c>
      <c r="AM128" s="93" t="e">
        <f>IF('Bred Heifers'!AS131=0, NA(),MEDIAN('Bred Heifers'!AS131:AT131))</f>
        <v>#N/A</v>
      </c>
      <c r="AO128" s="91">
        <f t="shared" si="7"/>
        <v>41668</v>
      </c>
      <c r="AP128" s="92" t="e">
        <f>IF('Bred Heifers'!G131=0, NA(),MEDIAN('Bred Heifers'!G131:H131))</f>
        <v>#N/A</v>
      </c>
      <c r="AQ128" s="92">
        <f>IF('Bred Heifers'!M131=0, NA(),MEDIAN('Bred Heifers'!M131:N131))</f>
        <v>1600</v>
      </c>
      <c r="AR128" s="92">
        <f>IF('Bred Heifers'!S131=0, NA(),MEDIAN('Bred Heifers'!S131:T131))</f>
        <v>1212.5</v>
      </c>
      <c r="AS128" s="92" t="e">
        <f>IF('Bred Heifers'!Y131=0, NA(),MEDIAN('Bred Heifers'!Y131:Z131))</f>
        <v>#N/A</v>
      </c>
      <c r="AU128" s="91">
        <f t="shared" si="8"/>
        <v>41668</v>
      </c>
      <c r="AV128" s="92" t="e">
        <f>IF('Bred Heifers'!AE131=0, NA(),MEDIAN('Bred Heifers'!AE131:AF131))</f>
        <v>#N/A</v>
      </c>
      <c r="AW128" s="92" t="e">
        <f>IF('Bred Heifers'!AK131=0, NA(),MEDIAN('Bred Heifers'!AK131:AL131))</f>
        <v>#N/A</v>
      </c>
      <c r="AX128" s="93" t="e">
        <f>IF('Bred Heifers'!AQ131=0, NA(),MEDIAN('Bred Heifers'!AQ131:AR131))</f>
        <v>#N/A</v>
      </c>
      <c r="AY128" s="93" t="e">
        <f>IF('Bred Heifers'!AW131=0, NA(),MEDIAN('Bred Heifers'!AW131:AX131))</f>
        <v>#N/A</v>
      </c>
    </row>
    <row r="129" spans="29:51" x14ac:dyDescent="0.2">
      <c r="AC129" s="91">
        <f>'Bred Heifers'!A132</f>
        <v>41697</v>
      </c>
      <c r="AD129" s="92">
        <f>IF('Bred Heifers'!C132=0, NA(),MEDIAN('Bred Heifers'!C132:D132))</f>
        <v>1717.5</v>
      </c>
      <c r="AE129" s="92">
        <f>IF('Bred Heifers'!I132=0, NA(),MEDIAN('Bred Heifers'!I132:J132))</f>
        <v>1512.5</v>
      </c>
      <c r="AF129" s="92">
        <f>IF('Bred Heifers'!O132=0, NA(),MEDIAN('Bred Heifers'!O132:P132))</f>
        <v>1120</v>
      </c>
      <c r="AG129" s="92" t="e">
        <f>IF('Bred Heifers'!U132=0, NA(),MEDIAN('Bred Heifers'!U132:V132))</f>
        <v>#N/A</v>
      </c>
      <c r="AI129" s="91">
        <f t="shared" si="6"/>
        <v>41697</v>
      </c>
      <c r="AJ129" s="92">
        <f>IF('Bred Heifers'!AA132=0, NA(),MEDIAN('Bred Heifers'!AA132:AB132))</f>
        <v>1717.5</v>
      </c>
      <c r="AK129" s="92">
        <f>IF('Bred Heifers'!AG132=0, NA(),MEDIAN('Bred Heifers'!AG132:AH132))</f>
        <v>1450</v>
      </c>
      <c r="AL129" s="93">
        <f>IF('Bred Heifers'!AM132=0, NA(),MEDIAN('Bred Heifers'!AM132:AN132))</f>
        <v>1125</v>
      </c>
      <c r="AM129" s="93" t="e">
        <f>IF('Bred Heifers'!AS132=0, NA(),MEDIAN('Bred Heifers'!AS132:AT132))</f>
        <v>#N/A</v>
      </c>
      <c r="AO129" s="91">
        <f t="shared" si="7"/>
        <v>41697</v>
      </c>
      <c r="AP129" s="92" t="e">
        <f>IF('Bred Heifers'!G132=0, NA(),MEDIAN('Bred Heifers'!G132:H132))</f>
        <v>#N/A</v>
      </c>
      <c r="AQ129" s="92">
        <f>IF('Bred Heifers'!M132=0, NA(),MEDIAN('Bred Heifers'!M132:N132))</f>
        <v>1325</v>
      </c>
      <c r="AR129" s="92">
        <f>IF('Bred Heifers'!S132=0, NA(),MEDIAN('Bred Heifers'!S132:T132))</f>
        <v>1100</v>
      </c>
      <c r="AS129" s="92" t="e">
        <f>IF('Bred Heifers'!Y132=0, NA(),MEDIAN('Bred Heifers'!Y132:Z132))</f>
        <v>#N/A</v>
      </c>
      <c r="AU129" s="91">
        <f t="shared" si="8"/>
        <v>41697</v>
      </c>
      <c r="AV129" s="92" t="e">
        <f>IF('Bred Heifers'!AE132=0, NA(),MEDIAN('Bred Heifers'!AE132:AF132))</f>
        <v>#N/A</v>
      </c>
      <c r="AW129" s="92">
        <f>IF('Bred Heifers'!AK132=0, NA(),MEDIAN('Bred Heifers'!AK132:AL132))</f>
        <v>1345</v>
      </c>
      <c r="AX129" s="93">
        <f>IF('Bred Heifers'!AQ132=0, NA(),MEDIAN('Bred Heifers'!AQ132:AR132))</f>
        <v>1139</v>
      </c>
      <c r="AY129" s="93" t="e">
        <f>IF('Bred Heifers'!AW132=0, NA(),MEDIAN('Bred Heifers'!AW132:AX132))</f>
        <v>#N/A</v>
      </c>
    </row>
    <row r="130" spans="29:51" x14ac:dyDescent="0.2">
      <c r="AC130" s="91">
        <f>'Bred Heifers'!A133</f>
        <v>41723</v>
      </c>
      <c r="AD130" s="92">
        <f>IF('Bred Heifers'!C133=0, NA(),MEDIAN('Bred Heifers'!C133:D133))</f>
        <v>2045</v>
      </c>
      <c r="AE130" s="92">
        <f>IF('Bred Heifers'!I133=0, NA(),MEDIAN('Bred Heifers'!I133:J133))</f>
        <v>1812.5</v>
      </c>
      <c r="AF130" s="92">
        <f>IF('Bred Heifers'!O133=0, NA(),MEDIAN('Bred Heifers'!O133:P133))</f>
        <v>1475</v>
      </c>
      <c r="AG130" s="92" t="e">
        <f>IF('Bred Heifers'!U133=0, NA(),MEDIAN('Bred Heifers'!U133:V133))</f>
        <v>#N/A</v>
      </c>
      <c r="AI130" s="91">
        <f t="shared" si="6"/>
        <v>41723</v>
      </c>
      <c r="AJ130" s="92">
        <f>IF('Bred Heifers'!AA133=0, NA(),MEDIAN('Bred Heifers'!AA133:AB133))</f>
        <v>1837.5</v>
      </c>
      <c r="AK130" s="92">
        <f>IF('Bred Heifers'!AG133=0, NA(),MEDIAN('Bred Heifers'!AG133:AH133))</f>
        <v>1552.5</v>
      </c>
      <c r="AL130" s="93">
        <f>IF('Bred Heifers'!AM133=0, NA(),MEDIAN('Bred Heifers'!AM133:AN133))</f>
        <v>1430</v>
      </c>
      <c r="AM130" s="93" t="e">
        <f>IF('Bred Heifers'!AS133=0, NA(),MEDIAN('Bred Heifers'!AS133:AT133))</f>
        <v>#N/A</v>
      </c>
      <c r="AO130" s="91">
        <f t="shared" si="7"/>
        <v>41723</v>
      </c>
      <c r="AP130" s="92" t="e">
        <f>IF('Bred Heifers'!G133=0, NA(),MEDIAN('Bred Heifers'!G133:H133))</f>
        <v>#N/A</v>
      </c>
      <c r="AQ130" s="92" t="e">
        <f>IF('Bred Heifers'!M133=0, NA(),MEDIAN('Bred Heifers'!M133:N133))</f>
        <v>#N/A</v>
      </c>
      <c r="AR130" s="92">
        <f>IF('Bred Heifers'!S133=0, NA(),MEDIAN('Bred Heifers'!S133:T133))</f>
        <v>1187.5</v>
      </c>
      <c r="AS130" s="92" t="e">
        <f>IF('Bred Heifers'!Y133=0, NA(),MEDIAN('Bred Heifers'!Y133:Z133))</f>
        <v>#N/A</v>
      </c>
      <c r="AU130" s="91">
        <f t="shared" si="8"/>
        <v>41723</v>
      </c>
      <c r="AV130" s="92" t="e">
        <f>IF('Bred Heifers'!AE133=0, NA(),MEDIAN('Bred Heifers'!AE133:AF133))</f>
        <v>#N/A</v>
      </c>
      <c r="AW130" s="92">
        <f>IF('Bred Heifers'!AK133=0, NA(),MEDIAN('Bred Heifers'!AK133:AL133))</f>
        <v>1612.5</v>
      </c>
      <c r="AX130" s="93">
        <f>IF('Bred Heifers'!AQ133=0, NA(),MEDIAN('Bred Heifers'!AQ133:AR133))</f>
        <v>1200</v>
      </c>
      <c r="AY130" s="93" t="e">
        <f>IF('Bred Heifers'!AW133=0, NA(),MEDIAN('Bred Heifers'!AW133:AX133))</f>
        <v>#N/A</v>
      </c>
    </row>
    <row r="131" spans="29:51" x14ac:dyDescent="0.2">
      <c r="AC131" s="91">
        <f>'Bred Heifers'!A134</f>
        <v>41751</v>
      </c>
      <c r="AD131" s="92">
        <f>IF('Bred Heifers'!C134=0, NA(),MEDIAN('Bred Heifers'!C134:D134))</f>
        <v>2025</v>
      </c>
      <c r="AE131" s="92">
        <f>IF('Bred Heifers'!I134=0, NA(),MEDIAN('Bred Heifers'!I134:J134))</f>
        <v>1712.5</v>
      </c>
      <c r="AF131" s="92">
        <f>IF('Bred Heifers'!O134=0, NA(),MEDIAN('Bred Heifers'!O134:P134))</f>
        <v>1312.5</v>
      </c>
      <c r="AG131" s="92">
        <f>IF('Bred Heifers'!U134=0, NA(),MEDIAN('Bred Heifers'!U134:V134))</f>
        <v>1112.5</v>
      </c>
      <c r="AI131" s="91">
        <f t="shared" si="6"/>
        <v>41751</v>
      </c>
      <c r="AJ131" s="92">
        <f>IF('Bred Heifers'!AA134=0, NA(),MEDIAN('Bred Heifers'!AA134:AB134))</f>
        <v>1850</v>
      </c>
      <c r="AK131" s="92">
        <f>IF('Bred Heifers'!AG134=0, NA(),MEDIAN('Bred Heifers'!AG134:AH134))</f>
        <v>1567.5</v>
      </c>
      <c r="AL131" s="93">
        <f>IF('Bred Heifers'!AM134=0, NA(),MEDIAN('Bred Heifers'!AM134:AN134))</f>
        <v>1250</v>
      </c>
      <c r="AM131" s="93" t="e">
        <f>IF('Bred Heifers'!AS134=0, NA(),MEDIAN('Bred Heifers'!AS134:AT134))</f>
        <v>#N/A</v>
      </c>
      <c r="AO131" s="91">
        <f t="shared" si="7"/>
        <v>41751</v>
      </c>
      <c r="AP131" s="92" t="e">
        <f>IF('Bred Heifers'!G134=0, NA(),MEDIAN('Bred Heifers'!G134:H134))</f>
        <v>#N/A</v>
      </c>
      <c r="AQ131" s="92">
        <f>IF('Bred Heifers'!M134=0, NA(),MEDIAN('Bred Heifers'!M134:N134))</f>
        <v>1600</v>
      </c>
      <c r="AR131" s="92">
        <f>IF('Bred Heifers'!S134=0, NA(),MEDIAN('Bred Heifers'!S134:T134))</f>
        <v>1262.5</v>
      </c>
      <c r="AS131" s="92">
        <f>IF('Bred Heifers'!Y134=0, NA(),MEDIAN('Bred Heifers'!Y134:Z134))</f>
        <v>1025</v>
      </c>
      <c r="AU131" s="91">
        <f t="shared" si="8"/>
        <v>41751</v>
      </c>
      <c r="AV131" s="92">
        <f>IF('Bred Heifers'!AE134=0, NA(),MEDIAN('Bred Heifers'!AE134:AF134))</f>
        <v>1500</v>
      </c>
      <c r="AW131" s="92">
        <f>IF('Bred Heifers'!AK134=0, NA(),MEDIAN('Bred Heifers'!AK134:AL134))</f>
        <v>1225</v>
      </c>
      <c r="AX131" s="93">
        <f>IF('Bred Heifers'!AQ134=0, NA(),MEDIAN('Bred Heifers'!AQ134:AR134))</f>
        <v>1087.5</v>
      </c>
      <c r="AY131" s="93" t="e">
        <f>IF('Bred Heifers'!AW134=0, NA(),MEDIAN('Bred Heifers'!AW134:AX134))</f>
        <v>#N/A</v>
      </c>
    </row>
    <row r="132" spans="29:51" x14ac:dyDescent="0.2">
      <c r="AC132" s="91">
        <f>'Bred Heifers'!A135</f>
        <v>41786</v>
      </c>
      <c r="AD132" s="92">
        <f>IF('Bred Heifers'!C135=0, NA(),MEDIAN('Bred Heifers'!C135:D135))</f>
        <v>2000</v>
      </c>
      <c r="AE132" s="92">
        <f>IF('Bred Heifers'!I135=0, NA(),MEDIAN('Bred Heifers'!I135:J135))</f>
        <v>1687.5</v>
      </c>
      <c r="AF132" s="92">
        <f>IF('Bred Heifers'!O135=0, NA(),MEDIAN('Bred Heifers'!O135:P135))</f>
        <v>1250</v>
      </c>
      <c r="AG132" s="92" t="e">
        <f>IF('Bred Heifers'!U135=0, NA(),MEDIAN('Bred Heifers'!U135:V135))</f>
        <v>#N/A</v>
      </c>
      <c r="AI132" s="91">
        <f t="shared" si="6"/>
        <v>41786</v>
      </c>
      <c r="AJ132" s="92">
        <f>IF('Bred Heifers'!AA135=0, NA(),MEDIAN('Bred Heifers'!AA135:AB135))</f>
        <v>1837.5</v>
      </c>
      <c r="AK132" s="92">
        <f>IF('Bred Heifers'!AG135=0, NA(),MEDIAN('Bred Heifers'!AG135:AH135))</f>
        <v>1580</v>
      </c>
      <c r="AL132" s="93">
        <f>IF('Bred Heifers'!AM135=0, NA(),MEDIAN('Bred Heifers'!AM135:AN135))</f>
        <v>1142.5</v>
      </c>
      <c r="AM132" s="93" t="e">
        <f>IF('Bred Heifers'!AS135=0, NA(),MEDIAN('Bred Heifers'!AS135:AT135))</f>
        <v>#N/A</v>
      </c>
      <c r="AO132" s="91">
        <f t="shared" si="7"/>
        <v>41786</v>
      </c>
      <c r="AP132" s="92" t="e">
        <f>IF('Bred Heifers'!G135=0, NA(),MEDIAN('Bred Heifers'!G135:H135))</f>
        <v>#N/A</v>
      </c>
      <c r="AQ132" s="92">
        <f>IF('Bred Heifers'!M135=0, NA(),MEDIAN('Bred Heifers'!M135:N135))</f>
        <v>1562.5</v>
      </c>
      <c r="AR132" s="92">
        <f>IF('Bred Heifers'!S135=0, NA(),MEDIAN('Bred Heifers'!S135:T135))</f>
        <v>1147.5</v>
      </c>
      <c r="AS132" s="92" t="e">
        <f>IF('Bred Heifers'!Y135=0, NA(),MEDIAN('Bred Heifers'!Y135:Z135))</f>
        <v>#N/A</v>
      </c>
      <c r="AU132" s="91">
        <f t="shared" si="8"/>
        <v>41786</v>
      </c>
      <c r="AV132" s="92" t="e">
        <f>IF('Bred Heifers'!AE135=0, NA(),MEDIAN('Bred Heifers'!AE135:AF135))</f>
        <v>#N/A</v>
      </c>
      <c r="AW132" s="92" t="e">
        <f>IF('Bred Heifers'!AK135=0, NA(),MEDIAN('Bred Heifers'!AK135:AL135))</f>
        <v>#N/A</v>
      </c>
      <c r="AX132" s="93">
        <f>IF('Bred Heifers'!AQ135=0, NA(),MEDIAN('Bred Heifers'!AQ135:AR135))</f>
        <v>1157.5</v>
      </c>
      <c r="AY132" s="93" t="e">
        <f>IF('Bred Heifers'!AW135=0, NA(),MEDIAN('Bred Heifers'!AW135:AX135))</f>
        <v>#N/A</v>
      </c>
    </row>
    <row r="133" spans="29:51" x14ac:dyDescent="0.2">
      <c r="AC133" s="91">
        <f>'Bred Heifers'!A136</f>
        <v>41814</v>
      </c>
      <c r="AD133" s="92">
        <f>IF('Bred Heifers'!C136=0, NA(),MEDIAN('Bred Heifers'!C136:D136))</f>
        <v>2217.5</v>
      </c>
      <c r="AE133" s="92">
        <f>IF('Bred Heifers'!I136=0, NA(),MEDIAN('Bred Heifers'!I136:J136))</f>
        <v>1837.5</v>
      </c>
      <c r="AF133" s="92">
        <f>IF('Bred Heifers'!O136=0, NA(),MEDIAN('Bred Heifers'!O136:P136))</f>
        <v>1455</v>
      </c>
      <c r="AG133" s="92" t="e">
        <f>IF('Bred Heifers'!U136=0, NA(),MEDIAN('Bred Heifers'!U136:V136))</f>
        <v>#N/A</v>
      </c>
      <c r="AI133" s="91">
        <f t="shared" si="6"/>
        <v>41814</v>
      </c>
      <c r="AJ133" s="92">
        <f>IF('Bred Heifers'!AA136=0, NA(),MEDIAN('Bred Heifers'!AA136:AB136))</f>
        <v>2050</v>
      </c>
      <c r="AK133" s="92">
        <f>IF('Bred Heifers'!AG136=0, NA(),MEDIAN('Bred Heifers'!AG136:AH136))</f>
        <v>1712.5</v>
      </c>
      <c r="AL133" s="93">
        <f>IF('Bred Heifers'!AM136=0, NA(),MEDIAN('Bred Heifers'!AM136:AN136))</f>
        <v>1387.5</v>
      </c>
      <c r="AM133" s="93" t="e">
        <f>IF('Bred Heifers'!AS136=0, NA(),MEDIAN('Bred Heifers'!AS136:AT136))</f>
        <v>#N/A</v>
      </c>
      <c r="AO133" s="91">
        <f t="shared" si="7"/>
        <v>41814</v>
      </c>
      <c r="AP133" s="92" t="e">
        <f>IF('Bred Heifers'!G136=0, NA(),MEDIAN('Bred Heifers'!G136:H136))</f>
        <v>#N/A</v>
      </c>
      <c r="AQ133" s="92">
        <f>IF('Bred Heifers'!M136=0, NA(),MEDIAN('Bred Heifers'!M136:N136))</f>
        <v>1555</v>
      </c>
      <c r="AR133" s="92" t="e">
        <f>IF('Bred Heifers'!S136=0, NA(),MEDIAN('Bred Heifers'!S136:T136))</f>
        <v>#N/A</v>
      </c>
      <c r="AS133" s="92" t="e">
        <f>IF('Bred Heifers'!Y136=0, NA(),MEDIAN('Bred Heifers'!Y136:Z136))</f>
        <v>#N/A</v>
      </c>
      <c r="AU133" s="91">
        <f t="shared" si="8"/>
        <v>41814</v>
      </c>
      <c r="AV133" s="92" t="e">
        <f>IF('Bred Heifers'!AE136=0, NA(),MEDIAN('Bred Heifers'!AE136:AF136))</f>
        <v>#N/A</v>
      </c>
      <c r="AW133" s="92">
        <f>IF('Bred Heifers'!AK136=0, NA(),MEDIAN('Bred Heifers'!AK136:AL136))</f>
        <v>1525</v>
      </c>
      <c r="AX133" s="93" t="e">
        <f>IF('Bred Heifers'!AQ136=0, NA(),MEDIAN('Bred Heifers'!AQ136:AR136))</f>
        <v>#N/A</v>
      </c>
      <c r="AY133" s="93" t="e">
        <f>IF('Bred Heifers'!AW136=0, NA(),MEDIAN('Bred Heifers'!AW136:AX136))</f>
        <v>#N/A</v>
      </c>
    </row>
    <row r="134" spans="29:51" x14ac:dyDescent="0.2">
      <c r="AC134" s="91">
        <f>'Bred Heifers'!A137</f>
        <v>41842</v>
      </c>
      <c r="AD134" s="92">
        <f>IF('Bred Heifers'!C137=0, NA(),MEDIAN('Bred Heifers'!C137:D137))</f>
        <v>2217.5</v>
      </c>
      <c r="AE134" s="92">
        <f>IF('Bred Heifers'!I137=0, NA(),MEDIAN('Bred Heifers'!I137:J137))</f>
        <v>1817.5</v>
      </c>
      <c r="AF134" s="92">
        <f>IF('Bred Heifers'!O137=0, NA(),MEDIAN('Bred Heifers'!O137:P137))</f>
        <v>1525</v>
      </c>
      <c r="AG134" s="92">
        <f>IF('Bred Heifers'!U137=0, NA(),MEDIAN('Bred Heifers'!U137:V137))</f>
        <v>1325</v>
      </c>
      <c r="AI134" s="91">
        <f t="shared" si="6"/>
        <v>41842</v>
      </c>
      <c r="AJ134" s="92" t="e">
        <f>IF('Bred Heifers'!AA137=0, NA(),MEDIAN('Bred Heifers'!AA137:AB137))</f>
        <v>#N/A</v>
      </c>
      <c r="AK134" s="92">
        <f>IF('Bred Heifers'!AG137=0, NA(),MEDIAN('Bred Heifers'!AG137:AH137))</f>
        <v>1737.5</v>
      </c>
      <c r="AL134" s="93">
        <f>IF('Bred Heifers'!AM137=0, NA(),MEDIAN('Bred Heifers'!AM137:AN137))</f>
        <v>1400</v>
      </c>
      <c r="AM134" s="93">
        <f>IF('Bred Heifers'!AS137=0, NA(),MEDIAN('Bred Heifers'!AS137:AT137))</f>
        <v>1237.5</v>
      </c>
      <c r="AO134" s="91">
        <f t="shared" si="7"/>
        <v>41842</v>
      </c>
      <c r="AP134" s="92" t="e">
        <f>IF('Bred Heifers'!G137=0, NA(),MEDIAN('Bred Heifers'!G137:H137))</f>
        <v>#N/A</v>
      </c>
      <c r="AQ134" s="92" t="e">
        <f>IF('Bred Heifers'!M137=0, NA(),MEDIAN('Bred Heifers'!M137:N137))</f>
        <v>#N/A</v>
      </c>
      <c r="AR134" s="92" t="e">
        <f>IF('Bred Heifers'!S137=0, NA(),MEDIAN('Bred Heifers'!S137:T137))</f>
        <v>#N/A</v>
      </c>
      <c r="AS134" s="92" t="e">
        <f>IF('Bred Heifers'!Y137=0, NA(),MEDIAN('Bred Heifers'!Y137:Z137))</f>
        <v>#N/A</v>
      </c>
      <c r="AU134" s="91">
        <f t="shared" si="8"/>
        <v>41842</v>
      </c>
      <c r="AV134" s="92" t="e">
        <f>IF('Bred Heifers'!AE137=0, NA(),MEDIAN('Bred Heifers'!AE137:AF137))</f>
        <v>#N/A</v>
      </c>
      <c r="AW134" s="92">
        <f>IF('Bred Heifers'!AK137=0, NA(),MEDIAN('Bred Heifers'!AK137:AL137))</f>
        <v>1512.5</v>
      </c>
      <c r="AX134" s="93" t="e">
        <f>IF('Bred Heifers'!AQ137=0, NA(),MEDIAN('Bred Heifers'!AQ137:AR137))</f>
        <v>#N/A</v>
      </c>
      <c r="AY134" s="93" t="e">
        <f>IF('Bred Heifers'!AW137=0, NA(),MEDIAN('Bred Heifers'!AW137:AX137))</f>
        <v>#N/A</v>
      </c>
    </row>
    <row r="135" spans="29:51" x14ac:dyDescent="0.2">
      <c r="AC135" s="91">
        <f>'Bred Heifers'!A138</f>
        <v>41877</v>
      </c>
      <c r="AD135" s="92">
        <f>IF('Bred Heifers'!C138=0, NA(),MEDIAN('Bred Heifers'!C138:D138))</f>
        <v>2250</v>
      </c>
      <c r="AE135" s="92">
        <f>IF('Bred Heifers'!I138=0, NA(),MEDIAN('Bred Heifers'!I138:J138))</f>
        <v>1925</v>
      </c>
      <c r="AF135" s="92">
        <f>IF('Bred Heifers'!O138=0, NA(),MEDIAN('Bred Heifers'!O138:P138))</f>
        <v>1530</v>
      </c>
      <c r="AG135" s="92" t="e">
        <f>IF('Bred Heifers'!U138=0, NA(),MEDIAN('Bred Heifers'!U138:V138))</f>
        <v>#N/A</v>
      </c>
      <c r="AI135" s="91">
        <f t="shared" si="6"/>
        <v>41877</v>
      </c>
      <c r="AJ135" s="92">
        <f>IF('Bred Heifers'!AA138=0, NA(),MEDIAN('Bred Heifers'!AA138:AB138))</f>
        <v>2180</v>
      </c>
      <c r="AK135" s="92">
        <f>IF('Bred Heifers'!AG138=0, NA(),MEDIAN('Bred Heifers'!AG138:AH138))</f>
        <v>1900</v>
      </c>
      <c r="AL135" s="93">
        <f>IF('Bred Heifers'!AM138=0, NA(),MEDIAN('Bred Heifers'!AM138:AN138))</f>
        <v>1487.5</v>
      </c>
      <c r="AM135" s="93">
        <f>IF('Bred Heifers'!AS138=0, NA(),MEDIAN('Bred Heifers'!AS138:AT138))</f>
        <v>1037.5</v>
      </c>
      <c r="AO135" s="91">
        <f t="shared" si="7"/>
        <v>41877</v>
      </c>
      <c r="AP135" s="92" t="e">
        <f>IF('Bred Heifers'!G138=0, NA(),MEDIAN('Bred Heifers'!G138:H138))</f>
        <v>#N/A</v>
      </c>
      <c r="AQ135" s="92">
        <f>IF('Bred Heifers'!M138=0, NA(),MEDIAN('Bred Heifers'!M138:N138))</f>
        <v>1787.5</v>
      </c>
      <c r="AR135" s="92" t="e">
        <f>IF('Bred Heifers'!S138=0, NA(),MEDIAN('Bred Heifers'!S138:T138))</f>
        <v>#N/A</v>
      </c>
      <c r="AS135" s="92" t="e">
        <f>IF('Bred Heifers'!Y138=0, NA(),MEDIAN('Bred Heifers'!Y138:Z138))</f>
        <v>#N/A</v>
      </c>
      <c r="AU135" s="91">
        <f t="shared" si="8"/>
        <v>41877</v>
      </c>
      <c r="AV135" s="92" t="e">
        <f>IF('Bred Heifers'!AE138=0, NA(),MEDIAN('Bred Heifers'!AE138:AF138))</f>
        <v>#N/A</v>
      </c>
      <c r="AW135" s="92">
        <f>IF('Bred Heifers'!AK138=0, NA(),MEDIAN('Bred Heifers'!AK138:AL138))</f>
        <v>1580</v>
      </c>
      <c r="AX135" s="93">
        <f>IF('Bred Heifers'!AQ138=0, NA(),MEDIAN('Bred Heifers'!AQ138:AR138))</f>
        <v>1387.5</v>
      </c>
      <c r="AY135" s="93" t="e">
        <f>IF('Bred Heifers'!AW138=0, NA(),MEDIAN('Bred Heifers'!AW138:AX138))</f>
        <v>#N/A</v>
      </c>
    </row>
    <row r="136" spans="29:51" x14ac:dyDescent="0.2">
      <c r="AC136" s="91">
        <f>'Bred Heifers'!A139</f>
        <v>41905</v>
      </c>
      <c r="AD136" s="92">
        <f>IF('Bred Heifers'!C139=0, NA(),MEDIAN('Bred Heifers'!C139:D139))</f>
        <v>2475</v>
      </c>
      <c r="AE136" s="92">
        <f>IF('Bred Heifers'!I139=0, NA(),MEDIAN('Bred Heifers'!I139:J139))</f>
        <v>2162.5</v>
      </c>
      <c r="AF136" s="92">
        <f>IF('Bred Heifers'!O139=0, NA(),MEDIAN('Bred Heifers'!O139:P139))</f>
        <v>1755</v>
      </c>
      <c r="AG136" s="92">
        <f>IF('Bred Heifers'!U139=0, NA(),MEDIAN('Bred Heifers'!U139:V139))</f>
        <v>1462.5</v>
      </c>
      <c r="AI136" s="91">
        <f t="shared" si="6"/>
        <v>41905</v>
      </c>
      <c r="AJ136" s="92">
        <f>IF('Bred Heifers'!AA139=0, NA(),MEDIAN('Bred Heifers'!AA139:AB139))</f>
        <v>2175</v>
      </c>
      <c r="AK136" s="92">
        <f>IF('Bred Heifers'!AG139=0, NA(),MEDIAN('Bred Heifers'!AG139:AH139))</f>
        <v>1950</v>
      </c>
      <c r="AL136" s="93">
        <f>IF('Bred Heifers'!AM139=0, NA(),MEDIAN('Bred Heifers'!AM139:AN139))</f>
        <v>1712.5</v>
      </c>
      <c r="AM136" s="93">
        <f>IF('Bred Heifers'!AS139=0, NA(),MEDIAN('Bred Heifers'!AS139:AT139))</f>
        <v>1550</v>
      </c>
      <c r="AO136" s="91">
        <f t="shared" si="7"/>
        <v>41905</v>
      </c>
      <c r="AP136" s="92" t="e">
        <f>IF('Bred Heifers'!G139=0, NA(),MEDIAN('Bred Heifers'!G139:H139))</f>
        <v>#N/A</v>
      </c>
      <c r="AQ136" s="92" t="e">
        <f>IF('Bred Heifers'!M139=0, NA(),MEDIAN('Bred Heifers'!M139:N139))</f>
        <v>#N/A</v>
      </c>
      <c r="AR136" s="92" t="e">
        <f>IF('Bred Heifers'!S139=0, NA(),MEDIAN('Bred Heifers'!S139:T139))</f>
        <v>#N/A</v>
      </c>
      <c r="AS136" s="92" t="e">
        <f>IF('Bred Heifers'!Y139=0, NA(),MEDIAN('Bred Heifers'!Y139:Z139))</f>
        <v>#N/A</v>
      </c>
      <c r="AU136" s="91">
        <f t="shared" si="8"/>
        <v>41905</v>
      </c>
      <c r="AV136" s="92" t="e">
        <f>IF('Bred Heifers'!AE139=0, NA(),MEDIAN('Bred Heifers'!AE139:AF139))</f>
        <v>#N/A</v>
      </c>
      <c r="AW136" s="92">
        <f>IF('Bred Heifers'!AK139=0, NA(),MEDIAN('Bred Heifers'!AK139:AL139))</f>
        <v>1812.5</v>
      </c>
      <c r="AX136" s="93" t="e">
        <f>IF('Bred Heifers'!AQ139=0, NA(),MEDIAN('Bred Heifers'!AQ139:AR139))</f>
        <v>#N/A</v>
      </c>
      <c r="AY136" s="93" t="e">
        <f>IF('Bred Heifers'!AW139=0, NA(),MEDIAN('Bred Heifers'!AW139:AX139))</f>
        <v>#N/A</v>
      </c>
    </row>
    <row r="137" spans="29:51" x14ac:dyDescent="0.2">
      <c r="AC137" s="91">
        <f>'Bred Heifers'!A140</f>
        <v>41935</v>
      </c>
      <c r="AD137" s="92">
        <f>IF('Bred Heifers'!C140=0, NA(),MEDIAN('Bred Heifers'!C140:D140))</f>
        <v>2487.5</v>
      </c>
      <c r="AE137" s="92">
        <f>IF('Bred Heifers'!I140=0, NA(),MEDIAN('Bred Heifers'!I140:J140))</f>
        <v>2137.5</v>
      </c>
      <c r="AF137" s="92">
        <f>IF('Bred Heifers'!O140=0, NA(),MEDIAN('Bred Heifers'!O140:P140))</f>
        <v>1787.5</v>
      </c>
      <c r="AG137" s="92">
        <f>IF('Bred Heifers'!U140=0, NA(),MEDIAN('Bred Heifers'!U140:V140))</f>
        <v>1425</v>
      </c>
      <c r="AI137" s="91">
        <f t="shared" si="6"/>
        <v>41935</v>
      </c>
      <c r="AJ137" s="92">
        <f>IF('Bred Heifers'!AA140=0, NA(),MEDIAN('Bred Heifers'!AA140:AB140))</f>
        <v>2287.5</v>
      </c>
      <c r="AK137" s="92">
        <f>IF('Bred Heifers'!AG140=0, NA(),MEDIAN('Bred Heifers'!AG140:AH140))</f>
        <v>2037.5</v>
      </c>
      <c r="AL137" s="93">
        <f>IF('Bred Heifers'!AM140=0, NA(),MEDIAN('Bred Heifers'!AM140:AN140))</f>
        <v>1637.5</v>
      </c>
      <c r="AM137" s="93">
        <f>IF('Bred Heifers'!AS140=0, NA(),MEDIAN('Bred Heifers'!AS140:AT140))</f>
        <v>1100</v>
      </c>
      <c r="AO137" s="91">
        <f t="shared" si="7"/>
        <v>41935</v>
      </c>
      <c r="AP137" s="92" t="e">
        <f>IF('Bred Heifers'!G140=0, NA(),MEDIAN('Bred Heifers'!G140:H140))</f>
        <v>#N/A</v>
      </c>
      <c r="AQ137" s="92" t="e">
        <f>IF('Bred Heifers'!M140=0, NA(),MEDIAN('Bred Heifers'!M140:N140))</f>
        <v>#N/A</v>
      </c>
      <c r="AR137" s="92" t="e">
        <f>IF('Bred Heifers'!S140=0, NA(),MEDIAN('Bred Heifers'!S140:T140))</f>
        <v>#N/A</v>
      </c>
      <c r="AS137" s="92" t="e">
        <f>IF('Bred Heifers'!Y140=0, NA(),MEDIAN('Bred Heifers'!Y140:Z140))</f>
        <v>#N/A</v>
      </c>
      <c r="AU137" s="91">
        <f t="shared" si="8"/>
        <v>41935</v>
      </c>
      <c r="AV137" s="92" t="e">
        <f>IF('Bred Heifers'!AE140=0, NA(),MEDIAN('Bred Heifers'!AE140:AF140))</f>
        <v>#N/A</v>
      </c>
      <c r="AW137" s="92">
        <f>IF('Bred Heifers'!AK140=0, NA(),MEDIAN('Bred Heifers'!AK140:AL140))</f>
        <v>1612.5</v>
      </c>
      <c r="AX137" s="93">
        <f>IF('Bred Heifers'!AQ140=0, NA(),MEDIAN('Bred Heifers'!AQ140:AR140))</f>
        <v>1425</v>
      </c>
      <c r="AY137" s="93">
        <f>IF('Bred Heifers'!AW140=0, NA(),MEDIAN('Bred Heifers'!AW140:AX140))</f>
        <v>1150</v>
      </c>
    </row>
    <row r="138" spans="29:51" x14ac:dyDescent="0.2">
      <c r="AC138" s="91">
        <f>'Bred Heifers'!A141</f>
        <v>41968</v>
      </c>
      <c r="AD138" s="92">
        <f>IF('Bred Heifers'!C141=0, NA(),MEDIAN('Bred Heifers'!C141:D141))</f>
        <v>2150</v>
      </c>
      <c r="AE138" s="92">
        <f>IF('Bred Heifers'!I141=0, NA(),MEDIAN('Bred Heifers'!I141:J141))</f>
        <v>1837.5</v>
      </c>
      <c r="AF138" s="92">
        <f>IF('Bred Heifers'!O141=0, NA(),MEDIAN('Bred Heifers'!O141:P141))</f>
        <v>1400</v>
      </c>
      <c r="AG138" s="92" t="e">
        <f>IF('Bred Heifers'!U141=0, NA(),MEDIAN('Bred Heifers'!U141:V141))</f>
        <v>#N/A</v>
      </c>
      <c r="AI138" s="91">
        <f t="shared" si="6"/>
        <v>41968</v>
      </c>
      <c r="AJ138" s="92">
        <f>IF('Bred Heifers'!AA141=0, NA(),MEDIAN('Bred Heifers'!AA141:AB141))</f>
        <v>2075</v>
      </c>
      <c r="AK138" s="92">
        <f>IF('Bred Heifers'!AG141=0, NA(),MEDIAN('Bred Heifers'!AG141:AH141))</f>
        <v>1862.5</v>
      </c>
      <c r="AL138" s="93">
        <f>IF('Bred Heifers'!AM141=0, NA(),MEDIAN('Bred Heifers'!AM141:AN141))</f>
        <v>1645</v>
      </c>
      <c r="AM138" s="93">
        <f>IF('Bred Heifers'!AS141=0, NA(),MEDIAN('Bred Heifers'!AS141:AT141))</f>
        <v>1125</v>
      </c>
      <c r="AO138" s="91">
        <f t="shared" si="7"/>
        <v>41968</v>
      </c>
      <c r="AP138" s="92">
        <f>IF('Bred Heifers'!G141=0, NA(),MEDIAN('Bred Heifers'!G141:H141))</f>
        <v>1897.5</v>
      </c>
      <c r="AQ138" s="92">
        <f>IF('Bred Heifers'!M141=0, NA(),MEDIAN('Bred Heifers'!M141:N141))</f>
        <v>1712.5</v>
      </c>
      <c r="AR138" s="92" t="e">
        <f>IF('Bred Heifers'!S141=0, NA(),MEDIAN('Bred Heifers'!S141:T141))</f>
        <v>#N/A</v>
      </c>
      <c r="AS138" s="92" t="e">
        <f>IF('Bred Heifers'!Y141=0, NA(),MEDIAN('Bred Heifers'!Y141:Z141))</f>
        <v>#N/A</v>
      </c>
      <c r="AU138" s="91">
        <f t="shared" si="8"/>
        <v>41968</v>
      </c>
      <c r="AV138" s="92">
        <f>IF('Bred Heifers'!AE141=0, NA(),MEDIAN('Bred Heifers'!AE141:AF141))</f>
        <v>1845</v>
      </c>
      <c r="AW138" s="92">
        <f>IF('Bred Heifers'!AK141=0, NA(),MEDIAN('Bred Heifers'!AK141:AL141))</f>
        <v>1625</v>
      </c>
      <c r="AX138" s="93">
        <f>IF('Bred Heifers'!AQ141=0, NA(),MEDIAN('Bred Heifers'!AQ141:AR141))</f>
        <v>1362.5</v>
      </c>
      <c r="AY138" s="93">
        <f>IF('Bred Heifers'!AW141=0, NA(),MEDIAN('Bred Heifers'!AW141:AX141))</f>
        <v>1050</v>
      </c>
    </row>
    <row r="139" spans="29:51" x14ac:dyDescent="0.2">
      <c r="AC139" s="91">
        <f>'Bred Heifers'!A142</f>
        <v>41989</v>
      </c>
      <c r="AD139" s="92">
        <f>IF('Bred Heifers'!C142=0, NA(),MEDIAN('Bred Heifers'!C142:D142))</f>
        <v>2212.5</v>
      </c>
      <c r="AE139" s="92">
        <f>IF('Bred Heifers'!I142=0, NA(),MEDIAN('Bred Heifers'!I142:J142))</f>
        <v>1775</v>
      </c>
      <c r="AF139" s="92">
        <f>IF('Bred Heifers'!O142=0, NA(),MEDIAN('Bred Heifers'!O142:P142))</f>
        <v>1350</v>
      </c>
      <c r="AG139" s="92">
        <f>IF('Bred Heifers'!U142=0, NA(),MEDIAN('Bred Heifers'!U142:V142))</f>
        <v>1150</v>
      </c>
      <c r="AI139" s="91">
        <f t="shared" si="6"/>
        <v>41989</v>
      </c>
      <c r="AJ139" s="92">
        <f>IF('Bred Heifers'!AA142=0, NA(),MEDIAN('Bred Heifers'!AA142:AB142))</f>
        <v>2005</v>
      </c>
      <c r="AK139" s="92">
        <f>IF('Bred Heifers'!AG142=0, NA(),MEDIAN('Bred Heifers'!AG142:AH142))</f>
        <v>1700</v>
      </c>
      <c r="AL139" s="93">
        <f>IF('Bred Heifers'!AM142=0, NA(),MEDIAN('Bred Heifers'!AM142:AN142))</f>
        <v>1375</v>
      </c>
      <c r="AM139" s="93">
        <f>IF('Bred Heifers'!AS142=0, NA(),MEDIAN('Bred Heifers'!AS142:AT142))</f>
        <v>1012.5</v>
      </c>
      <c r="AO139" s="91">
        <f t="shared" si="7"/>
        <v>41989</v>
      </c>
      <c r="AP139" s="92" t="e">
        <f>IF('Bred Heifers'!G142=0, NA(),MEDIAN('Bred Heifers'!G142:H142))</f>
        <v>#N/A</v>
      </c>
      <c r="AQ139" s="92">
        <f>IF('Bred Heifers'!M142=0, NA(),MEDIAN('Bred Heifers'!M142:N142))</f>
        <v>1512.5</v>
      </c>
      <c r="AR139" s="92" t="e">
        <f>IF('Bred Heifers'!S142=0, NA(),MEDIAN('Bred Heifers'!S142:T142))</f>
        <v>#N/A</v>
      </c>
      <c r="AS139" s="92" t="e">
        <f>IF('Bred Heifers'!Y142=0, NA(),MEDIAN('Bred Heifers'!Y142:Z142))</f>
        <v>#N/A</v>
      </c>
      <c r="AU139" s="91">
        <f t="shared" si="8"/>
        <v>41989</v>
      </c>
      <c r="AV139" s="92" t="e">
        <f>IF('Bred Heifers'!AE142=0, NA(),MEDIAN('Bred Heifers'!AE142:AF142))</f>
        <v>#N/A</v>
      </c>
      <c r="AW139" s="92" t="e">
        <f>IF('Bred Heifers'!AK142=0, NA(),MEDIAN('Bred Heifers'!AK142:AL142))</f>
        <v>#N/A</v>
      </c>
      <c r="AX139" s="93">
        <f>IF('Bred Heifers'!AQ142=0, NA(),MEDIAN('Bred Heifers'!AQ142:AR142))</f>
        <v>1350</v>
      </c>
      <c r="AY139" s="93" t="e">
        <f>IF('Bred Heifers'!AW142=0, NA(),MEDIAN('Bred Heifers'!AW142:AX142))</f>
        <v>#N/A</v>
      </c>
    </row>
    <row r="140" spans="29:51" x14ac:dyDescent="0.2">
      <c r="AC140" s="91">
        <f>'Bred Heifers'!A143</f>
        <v>42031</v>
      </c>
      <c r="AD140" s="92">
        <f>IF('Bred Heifers'!C143=0, NA(),MEDIAN('Bred Heifers'!C143:D143))</f>
        <v>1925</v>
      </c>
      <c r="AE140" s="92">
        <f>IF('Bred Heifers'!I143=0, NA(),MEDIAN('Bred Heifers'!I143:J143))</f>
        <v>837.5</v>
      </c>
      <c r="AF140" s="92">
        <f>IF('Bred Heifers'!O143=0, NA(),MEDIAN('Bred Heifers'!O143:P143))</f>
        <v>1387.5</v>
      </c>
      <c r="AG140" s="92">
        <f>IF('Bred Heifers'!U143=0, NA(),MEDIAN('Bred Heifers'!U143:V143))</f>
        <v>1042.5</v>
      </c>
      <c r="AI140" s="91">
        <f t="shared" si="6"/>
        <v>42031</v>
      </c>
      <c r="AJ140" s="92">
        <f>IF('Bred Heifers'!AA143=0, NA(),MEDIAN('Bred Heifers'!AA143:AB143))</f>
        <v>1967.5</v>
      </c>
      <c r="AK140" s="92">
        <f>IF('Bred Heifers'!AG143=0, NA(),MEDIAN('Bred Heifers'!AG143:AH143))</f>
        <v>1587.5</v>
      </c>
      <c r="AL140" s="93">
        <f>IF('Bred Heifers'!AM143=0, NA(),MEDIAN('Bred Heifers'!AM143:AN143))</f>
        <v>1312.5</v>
      </c>
      <c r="AM140" s="93">
        <f>IF('Bred Heifers'!AS143=0, NA(),MEDIAN('Bred Heifers'!AS143:AT143))</f>
        <v>875</v>
      </c>
      <c r="AO140" s="91">
        <f t="shared" si="7"/>
        <v>42031</v>
      </c>
      <c r="AP140" s="92" t="e">
        <f>IF('Bred Heifers'!G143=0, NA(),MEDIAN('Bred Heifers'!G143:H143))</f>
        <v>#N/A</v>
      </c>
      <c r="AQ140" s="92">
        <f>IF('Bred Heifers'!M143=0, NA(),MEDIAN('Bred Heifers'!M143:N143))</f>
        <v>1737.5</v>
      </c>
      <c r="AR140" s="92">
        <f>IF('Bred Heifers'!S143=0, NA(),MEDIAN('Bred Heifers'!S143:T143))</f>
        <v>1400</v>
      </c>
      <c r="AS140" s="92">
        <f>IF('Bred Heifers'!Y143=0, NA(),MEDIAN('Bred Heifers'!Y143:Z143))</f>
        <v>1050</v>
      </c>
      <c r="AU140" s="91">
        <f t="shared" si="8"/>
        <v>42031</v>
      </c>
      <c r="AV140" s="92" t="e">
        <f>IF('Bred Heifers'!AE143=0, NA(),MEDIAN('Bred Heifers'!AE143:AF143))</f>
        <v>#N/A</v>
      </c>
      <c r="AW140" s="92">
        <f>IF('Bred Heifers'!AK143=0, NA(),MEDIAN('Bred Heifers'!AK143:AL143))</f>
        <v>1410</v>
      </c>
      <c r="AX140" s="93">
        <f>IF('Bred Heifers'!AQ143=0, NA(),MEDIAN('Bred Heifers'!AQ143:AR143))</f>
        <v>1125</v>
      </c>
      <c r="AY140" s="93" t="e">
        <f>IF('Bred Heifers'!AW143=0, NA(),MEDIAN('Bred Heifers'!AW143:AX143))</f>
        <v>#N/A</v>
      </c>
    </row>
    <row r="141" spans="29:51" x14ac:dyDescent="0.2">
      <c r="AC141" s="91">
        <f>'Bred Heifers'!A144</f>
        <v>42059</v>
      </c>
      <c r="AD141" s="92">
        <f>IF('Bred Heifers'!C144=0, NA(),MEDIAN('Bred Heifers'!C144:D144))</f>
        <v>1975</v>
      </c>
      <c r="AE141" s="92">
        <f>IF('Bred Heifers'!I144=0, NA(),MEDIAN('Bred Heifers'!I144:J144))</f>
        <v>1637.5</v>
      </c>
      <c r="AF141" s="92">
        <f>IF('Bred Heifers'!O144=0, NA(),MEDIAN('Bred Heifers'!O144:P144))</f>
        <v>1325</v>
      </c>
      <c r="AG141" s="92">
        <f>IF('Bred Heifers'!U144=0, NA(),MEDIAN('Bred Heifers'!U144:V144))</f>
        <v>987.5</v>
      </c>
      <c r="AI141" s="91">
        <f t="shared" si="6"/>
        <v>42059</v>
      </c>
      <c r="AJ141" s="92">
        <f>IF('Bred Heifers'!AA144=0, NA(),MEDIAN('Bred Heifers'!AA144:AB144))</f>
        <v>1900</v>
      </c>
      <c r="AK141" s="92">
        <f>IF('Bred Heifers'!AG144=0, NA(),MEDIAN('Bred Heifers'!AG144:AH144))</f>
        <v>1625</v>
      </c>
      <c r="AL141" s="93">
        <f>IF('Bred Heifers'!AM144=0, NA(),MEDIAN('Bred Heifers'!AM144:AN144))</f>
        <v>1325</v>
      </c>
      <c r="AM141" s="93" t="e">
        <f>IF('Bred Heifers'!AS144=0, NA(),MEDIAN('Bred Heifers'!AS144:AT144))</f>
        <v>#N/A</v>
      </c>
      <c r="AO141" s="91">
        <f t="shared" si="7"/>
        <v>42059</v>
      </c>
      <c r="AP141" s="92" t="e">
        <f>IF('Bred Heifers'!G144=0, NA(),MEDIAN('Bred Heifers'!G144:H144))</f>
        <v>#N/A</v>
      </c>
      <c r="AQ141" s="92" t="e">
        <f>IF('Bred Heifers'!M144=0, NA(),MEDIAN('Bred Heifers'!M144:N144))</f>
        <v>#N/A</v>
      </c>
      <c r="AR141" s="92" t="e">
        <f>IF('Bred Heifers'!S144=0, NA(),MEDIAN('Bred Heifers'!S144:T144))</f>
        <v>#N/A</v>
      </c>
      <c r="AS141" s="92" t="e">
        <f>IF('Bred Heifers'!Y144=0, NA(),MEDIAN('Bred Heifers'!Y144:Z144))</f>
        <v>#N/A</v>
      </c>
      <c r="AU141" s="91">
        <f t="shared" si="8"/>
        <v>42059</v>
      </c>
      <c r="AV141" s="92" t="e">
        <f>IF('Bred Heifers'!AE144=0, NA(),MEDIAN('Bred Heifers'!AE144:AF144))</f>
        <v>#N/A</v>
      </c>
      <c r="AW141" s="92" t="e">
        <f>IF('Bred Heifers'!AK144=0, NA(),MEDIAN('Bred Heifers'!AK144:AL144))</f>
        <v>#N/A</v>
      </c>
      <c r="AX141" s="93" t="e">
        <f>IF('Bred Heifers'!AQ144=0, NA(),MEDIAN('Bred Heifers'!AQ144:AR144))</f>
        <v>#N/A</v>
      </c>
      <c r="AY141" s="93" t="e">
        <f>IF('Bred Heifers'!AW144=0, NA(),MEDIAN('Bred Heifers'!AW144:AX144))</f>
        <v>#N/A</v>
      </c>
    </row>
    <row r="142" spans="29:51" x14ac:dyDescent="0.2">
      <c r="AC142" s="91">
        <f>'Bred Heifers'!A145</f>
        <v>42087</v>
      </c>
      <c r="AD142" s="92">
        <f>IF('Bred Heifers'!C145=0, NA(),MEDIAN('Bred Heifers'!C145:D145))</f>
        <v>1987.5</v>
      </c>
      <c r="AE142" s="92">
        <f>IF('Bred Heifers'!I145=0, NA(),MEDIAN('Bred Heifers'!I145:J145))</f>
        <v>1637.5</v>
      </c>
      <c r="AF142" s="92">
        <f>IF('Bred Heifers'!O145=0, NA(),MEDIAN('Bred Heifers'!O145:P145))</f>
        <v>1337.5</v>
      </c>
      <c r="AG142" s="92">
        <f>IF('Bred Heifers'!U145=0, NA(),MEDIAN('Bred Heifers'!U145:V145))</f>
        <v>950</v>
      </c>
      <c r="AI142" s="91">
        <f t="shared" si="6"/>
        <v>42087</v>
      </c>
      <c r="AJ142" s="92">
        <f>IF('Bred Heifers'!AA145=0, NA(),MEDIAN('Bred Heifers'!AA145:AB145))</f>
        <v>1942.5</v>
      </c>
      <c r="AK142" s="92">
        <f>IF('Bred Heifers'!AG145=0, NA(),MEDIAN('Bred Heifers'!AG145:AH145))</f>
        <v>1567.5</v>
      </c>
      <c r="AL142" s="93">
        <f>IF('Bred Heifers'!AM145=0, NA(),MEDIAN('Bred Heifers'!AM145:AN145))</f>
        <v>1320</v>
      </c>
      <c r="AM142" s="93" t="e">
        <f>IF('Bred Heifers'!AS145=0, NA(),MEDIAN('Bred Heifers'!AS145:AT145))</f>
        <v>#N/A</v>
      </c>
      <c r="AO142" s="91">
        <f t="shared" si="7"/>
        <v>42087</v>
      </c>
      <c r="AP142" s="92" t="e">
        <f>IF('Bred Heifers'!G145=0, NA(),MEDIAN('Bred Heifers'!G145:H145))</f>
        <v>#N/A</v>
      </c>
      <c r="AQ142" s="92">
        <f>IF('Bred Heifers'!M145=0, NA(),MEDIAN('Bred Heifers'!M145:N145))</f>
        <v>1457.5</v>
      </c>
      <c r="AR142" s="92">
        <f>IF('Bred Heifers'!S145=0, NA(),MEDIAN('Bred Heifers'!S145:T145))</f>
        <v>1175</v>
      </c>
      <c r="AS142" s="92" t="e">
        <f>IF('Bred Heifers'!Y145=0, NA(),MEDIAN('Bred Heifers'!Y145:Z145))</f>
        <v>#N/A</v>
      </c>
      <c r="AU142" s="91">
        <f t="shared" si="8"/>
        <v>42087</v>
      </c>
      <c r="AV142" s="92" t="e">
        <f>IF('Bred Heifers'!AE145=0, NA(),MEDIAN('Bred Heifers'!AE145:AF145))</f>
        <v>#N/A</v>
      </c>
      <c r="AW142" s="92">
        <f>IF('Bred Heifers'!AK145=0, NA(),MEDIAN('Bred Heifers'!AK145:AL145))</f>
        <v>1500</v>
      </c>
      <c r="AX142" s="93">
        <f>IF('Bred Heifers'!AQ145=0, NA(),MEDIAN('Bred Heifers'!AQ145:AR145))</f>
        <v>1112.5</v>
      </c>
      <c r="AY142" s="93" t="e">
        <f>IF('Bred Heifers'!AW145=0, NA(),MEDIAN('Bred Heifers'!AW145:AX145))</f>
        <v>#N/A</v>
      </c>
    </row>
    <row r="143" spans="29:51" x14ac:dyDescent="0.2">
      <c r="AC143" s="91">
        <f>'Bred Heifers'!A146</f>
        <v>42122</v>
      </c>
      <c r="AD143" s="92">
        <f>IF('Bred Heifers'!C146=0, NA(),MEDIAN('Bred Heifers'!C146:D146))</f>
        <v>1937.5</v>
      </c>
      <c r="AE143" s="92">
        <f>IF('Bred Heifers'!I146=0, NA(),MEDIAN('Bred Heifers'!I146:J146))</f>
        <v>1600</v>
      </c>
      <c r="AF143" s="92">
        <f>IF('Bred Heifers'!O146=0, NA(),MEDIAN('Bred Heifers'!O146:P146))</f>
        <v>1285</v>
      </c>
      <c r="AG143" s="92">
        <f>IF('Bred Heifers'!U146=0, NA(),MEDIAN('Bred Heifers'!U146:V146))</f>
        <v>1055</v>
      </c>
      <c r="AI143" s="91">
        <f t="shared" si="6"/>
        <v>42122</v>
      </c>
      <c r="AJ143" s="92" t="e">
        <f>IF('Bred Heifers'!AA146=0, NA(),MEDIAN('Bred Heifers'!AA146:AB146))</f>
        <v>#N/A</v>
      </c>
      <c r="AK143" s="92" t="e">
        <f>IF('Bred Heifers'!AG146=0, NA(),MEDIAN('Bred Heifers'!AG146:AH146))</f>
        <v>#N/A</v>
      </c>
      <c r="AL143" s="93" t="e">
        <f>IF('Bred Heifers'!AM146=0, NA(),MEDIAN('Bred Heifers'!AM146:AN146))</f>
        <v>#N/A</v>
      </c>
      <c r="AM143" s="93" t="e">
        <f>IF('Bred Heifers'!AS146=0, NA(),MEDIAN('Bred Heifers'!AS146:AT146))</f>
        <v>#N/A</v>
      </c>
      <c r="AO143" s="91">
        <f t="shared" si="7"/>
        <v>42122</v>
      </c>
      <c r="AP143" s="92">
        <f>IF('Bred Heifers'!G146=0, NA(),MEDIAN('Bred Heifers'!G146:H146))</f>
        <v>1750</v>
      </c>
      <c r="AQ143" s="92" t="e">
        <f>IF('Bred Heifers'!M146=0, NA(),MEDIAN('Bred Heifers'!M146:N146))</f>
        <v>#N/A</v>
      </c>
      <c r="AR143" s="92" t="e">
        <f>IF('Bred Heifers'!S146=0, NA(),MEDIAN('Bred Heifers'!S146:T146))</f>
        <v>#N/A</v>
      </c>
      <c r="AS143" s="92" t="e">
        <f>IF('Bred Heifers'!Y146=0, NA(),MEDIAN('Bred Heifers'!Y146:Z146))</f>
        <v>#N/A</v>
      </c>
      <c r="AU143" s="91">
        <f t="shared" si="8"/>
        <v>42122</v>
      </c>
      <c r="AV143" s="92" t="e">
        <f>IF('Bred Heifers'!AE146=0, NA(),MEDIAN('Bred Heifers'!AE146:AF146))</f>
        <v>#N/A</v>
      </c>
      <c r="AW143" s="92" t="e">
        <f>IF('Bred Heifers'!AK146=0, NA(),MEDIAN('Bred Heifers'!AK146:AL146))</f>
        <v>#N/A</v>
      </c>
      <c r="AX143" s="93" t="e">
        <f>IF('Bred Heifers'!AQ146=0, NA(),MEDIAN('Bred Heifers'!AQ146:AR146))</f>
        <v>#N/A</v>
      </c>
      <c r="AY143" s="93" t="e">
        <f>IF('Bred Heifers'!AW146=0, NA(),MEDIAN('Bred Heifers'!AW146:AX146))</f>
        <v>#N/A</v>
      </c>
    </row>
    <row r="144" spans="29:51" x14ac:dyDescent="0.2">
      <c r="AC144" s="91">
        <f>'Bred Heifers'!A147</f>
        <v>42150</v>
      </c>
      <c r="AD144" s="92">
        <f>IF('Bred Heifers'!C147=0, NA(),MEDIAN('Bred Heifers'!C147:D147))</f>
        <v>1937.5</v>
      </c>
      <c r="AE144" s="92">
        <f>IF('Bred Heifers'!I147=0, NA(),MEDIAN('Bred Heifers'!I147:J147))</f>
        <v>1625</v>
      </c>
      <c r="AF144" s="92">
        <f>IF('Bred Heifers'!O147=0, NA(),MEDIAN('Bred Heifers'!O147:P147))</f>
        <v>1387.5</v>
      </c>
      <c r="AG144" s="92" t="e">
        <f>IF('Bred Heifers'!U147=0, NA(),MEDIAN('Bred Heifers'!U147:V147))</f>
        <v>#N/A</v>
      </c>
      <c r="AI144" s="91">
        <f t="shared" si="6"/>
        <v>42150</v>
      </c>
      <c r="AJ144" s="92">
        <f>IF('Bred Heifers'!AA147=0, NA(),MEDIAN('Bred Heifers'!AA147:AB147))</f>
        <v>1925</v>
      </c>
      <c r="AK144" s="92">
        <f>IF('Bred Heifers'!AG147=0, NA(),MEDIAN('Bred Heifers'!AG147:AH147))</f>
        <v>1675</v>
      </c>
      <c r="AL144" s="93">
        <f>IF('Bred Heifers'!AM147=0, NA(),MEDIAN('Bred Heifers'!AM147:AN147))</f>
        <v>1362.5</v>
      </c>
      <c r="AM144" s="93">
        <f>IF('Bred Heifers'!AS147=0, NA(),MEDIAN('Bred Heifers'!AS147:AT147))</f>
        <v>1075</v>
      </c>
      <c r="AO144" s="91">
        <f t="shared" si="7"/>
        <v>42150</v>
      </c>
      <c r="AP144" s="92">
        <f>IF('Bred Heifers'!G147=0, NA(),MEDIAN('Bred Heifers'!G147:H147))</f>
        <v>1487.5</v>
      </c>
      <c r="AQ144" s="92" t="e">
        <f>IF('Bred Heifers'!M147=0, NA(),MEDIAN('Bred Heifers'!M147:N147))</f>
        <v>#N/A</v>
      </c>
      <c r="AR144" s="92" t="e">
        <f>IF('Bred Heifers'!S147=0, NA(),MEDIAN('Bred Heifers'!S147:T147))</f>
        <v>#N/A</v>
      </c>
      <c r="AS144" s="92" t="e">
        <f>IF('Bred Heifers'!Y147=0, NA(),MEDIAN('Bred Heifers'!Y147:Z147))</f>
        <v>#N/A</v>
      </c>
      <c r="AU144" s="91">
        <f t="shared" si="8"/>
        <v>42150</v>
      </c>
      <c r="AV144" s="92">
        <f>IF('Bred Heifers'!AE147=0, NA(),MEDIAN('Bred Heifers'!AE147:AF147))</f>
        <v>1750</v>
      </c>
      <c r="AW144" s="92">
        <f>IF('Bred Heifers'!AK147=0, NA(),MEDIAN('Bred Heifers'!AK147:AL147))</f>
        <v>1580</v>
      </c>
      <c r="AX144" s="93">
        <f>IF('Bred Heifers'!AQ147=0, NA(),MEDIAN('Bred Heifers'!AQ147:AR147))</f>
        <v>1340</v>
      </c>
      <c r="AY144" s="93">
        <f>IF('Bred Heifers'!AW147=0, NA(),MEDIAN('Bred Heifers'!AW147:AX147))</f>
        <v>1025</v>
      </c>
    </row>
    <row r="145" spans="29:51" x14ac:dyDescent="0.2">
      <c r="AC145" s="91">
        <f>'Bred Heifers'!A148</f>
        <v>42178</v>
      </c>
      <c r="AD145" s="92">
        <f>IF('Bred Heifers'!C148=0, NA(),MEDIAN('Bred Heifers'!C148:D148))</f>
        <v>2092.5</v>
      </c>
      <c r="AE145" s="92">
        <f>IF('Bred Heifers'!I148=0, NA(),MEDIAN('Bred Heifers'!I148:J148))</f>
        <v>1687.5</v>
      </c>
      <c r="AF145" s="92">
        <f>IF('Bred Heifers'!O148=0, NA(),MEDIAN('Bred Heifers'!O148:P148))</f>
        <v>1375</v>
      </c>
      <c r="AG145" s="92">
        <f>IF('Bred Heifers'!U148=0, NA(),MEDIAN('Bred Heifers'!U148:V148))</f>
        <v>1100</v>
      </c>
      <c r="AI145" s="91">
        <f t="shared" si="6"/>
        <v>42178</v>
      </c>
      <c r="AJ145" s="92">
        <f>IF('Bred Heifers'!AA148=0, NA(),MEDIAN('Bred Heifers'!AA148:AB148))</f>
        <v>2050</v>
      </c>
      <c r="AK145" s="92">
        <f>IF('Bred Heifers'!AG148=0, NA(),MEDIAN('Bred Heifers'!AG148:AH148))</f>
        <v>1805</v>
      </c>
      <c r="AL145" s="93">
        <f>IF('Bred Heifers'!AM148=0, NA(),MEDIAN('Bred Heifers'!AM148:AN148))</f>
        <v>1492.5</v>
      </c>
      <c r="AM145" s="93">
        <f>IF('Bred Heifers'!AS148=0, NA(),MEDIAN('Bred Heifers'!AS148:AT148))</f>
        <v>950</v>
      </c>
      <c r="AO145" s="91">
        <f t="shared" si="7"/>
        <v>42178</v>
      </c>
      <c r="AP145" s="92" t="e">
        <f>IF('Bred Heifers'!G148=0, NA(),MEDIAN('Bred Heifers'!G148:H148))</f>
        <v>#N/A</v>
      </c>
      <c r="AQ145" s="92">
        <f>IF('Bred Heifers'!M148=0, NA(),MEDIAN('Bred Heifers'!M148:N148))</f>
        <v>1737.5</v>
      </c>
      <c r="AR145" s="92" t="e">
        <f>IF('Bred Heifers'!S148=0, NA(),MEDIAN('Bred Heifers'!S148:T148))</f>
        <v>#N/A</v>
      </c>
      <c r="AS145" s="92" t="e">
        <f>IF('Bred Heifers'!Y148=0, NA(),MEDIAN('Bred Heifers'!Y148:Z148))</f>
        <v>#N/A</v>
      </c>
      <c r="AU145" s="91">
        <f t="shared" si="8"/>
        <v>42178</v>
      </c>
      <c r="AV145" s="92" t="e">
        <f>IF('Bred Heifers'!AE148=0, NA(),MEDIAN('Bred Heifers'!AE148:AF148))</f>
        <v>#N/A</v>
      </c>
      <c r="AW145" s="92">
        <f>IF('Bred Heifers'!AK148=0, NA(),MEDIAN('Bred Heifers'!AK148:AL148))</f>
        <v>1690</v>
      </c>
      <c r="AX145" s="93">
        <f>IF('Bred Heifers'!AQ148=0, NA(),MEDIAN('Bred Heifers'!AQ148:AR148))</f>
        <v>1392.5</v>
      </c>
      <c r="AY145" s="93" t="e">
        <f>IF('Bred Heifers'!AW148=0, NA(),MEDIAN('Bred Heifers'!AW148:AX148))</f>
        <v>#N/A</v>
      </c>
    </row>
    <row r="146" spans="29:51" x14ac:dyDescent="0.2">
      <c r="AC146" s="91">
        <f>'Bred Heifers'!A149</f>
        <v>42213</v>
      </c>
      <c r="AD146" s="92">
        <f>IF('Bred Heifers'!C149=0, NA(),MEDIAN('Bred Heifers'!C149:D149))</f>
        <v>1950</v>
      </c>
      <c r="AE146" s="92">
        <f>IF('Bred Heifers'!I149=0, NA(),MEDIAN('Bred Heifers'!I149:J149))</f>
        <v>1637.5</v>
      </c>
      <c r="AF146" s="92">
        <f>IF('Bred Heifers'!O149=0, NA(),MEDIAN('Bred Heifers'!O149:P149))</f>
        <v>1337.5</v>
      </c>
      <c r="AG146" s="92" t="e">
        <f>IF('Bred Heifers'!U149=0, NA(),MEDIAN('Bred Heifers'!U149:V149))</f>
        <v>#N/A</v>
      </c>
      <c r="AI146" s="91">
        <f t="shared" si="6"/>
        <v>42213</v>
      </c>
      <c r="AJ146" s="92">
        <f>IF('Bred Heifers'!AA149=0, NA(),MEDIAN('Bred Heifers'!AA149:AB149))</f>
        <v>1950</v>
      </c>
      <c r="AK146" s="92">
        <f>IF('Bred Heifers'!AG149=0, NA(),MEDIAN('Bred Heifers'!AG149:AH149))</f>
        <v>1560</v>
      </c>
      <c r="AL146" s="93">
        <f>IF('Bred Heifers'!AM149=0, NA(),MEDIAN('Bred Heifers'!AM149:AN149))</f>
        <v>1287.5</v>
      </c>
      <c r="AM146" s="93">
        <f>IF('Bred Heifers'!AS149=0, NA(),MEDIAN('Bred Heifers'!AS149:AT149))</f>
        <v>950</v>
      </c>
      <c r="AO146" s="91">
        <f t="shared" si="7"/>
        <v>42213</v>
      </c>
      <c r="AP146" s="92" t="e">
        <f>IF('Bred Heifers'!G149=0, NA(),MEDIAN('Bred Heifers'!G149:H149))</f>
        <v>#N/A</v>
      </c>
      <c r="AQ146" s="92">
        <f>IF('Bred Heifers'!M149=0, NA(),MEDIAN('Bred Heifers'!M149:N149))</f>
        <v>1650</v>
      </c>
      <c r="AR146" s="92">
        <f>IF('Bred Heifers'!S149=0, NA(),MEDIAN('Bred Heifers'!S149:T149))</f>
        <v>1212.5</v>
      </c>
      <c r="AS146" s="92" t="e">
        <f>IF('Bred Heifers'!Y149=0, NA(),MEDIAN('Bred Heifers'!Y149:Z149))</f>
        <v>#N/A</v>
      </c>
      <c r="AU146" s="91">
        <f t="shared" si="8"/>
        <v>42213</v>
      </c>
      <c r="AV146" s="92" t="e">
        <f>IF('Bred Heifers'!AE149=0, NA(),MEDIAN('Bred Heifers'!AE149:AF149))</f>
        <v>#N/A</v>
      </c>
      <c r="AW146" s="92">
        <f>IF('Bred Heifers'!AK149=0, NA(),MEDIAN('Bred Heifers'!AK149:AL149))</f>
        <v>1587.5</v>
      </c>
      <c r="AX146" s="93" t="e">
        <f>IF('Bred Heifers'!AQ149=0, NA(),MEDIAN('Bred Heifers'!AQ149:AR149))</f>
        <v>#N/A</v>
      </c>
      <c r="AY146" s="93" t="e">
        <f>IF('Bred Heifers'!AW149=0, NA(),MEDIAN('Bred Heifers'!AW149:AX149))</f>
        <v>#N/A</v>
      </c>
    </row>
    <row r="147" spans="29:51" x14ac:dyDescent="0.2">
      <c r="AC147" s="91">
        <f>'Bred Heifers'!A150</f>
        <v>42241</v>
      </c>
      <c r="AD147" s="92">
        <f>IF('Bred Heifers'!C150=0, NA(),MEDIAN('Bred Heifers'!C150:D150))</f>
        <v>2075</v>
      </c>
      <c r="AE147" s="92">
        <f>IF('Bred Heifers'!I150=0, NA(),MEDIAN('Bred Heifers'!I150:J150))</f>
        <v>1942.5</v>
      </c>
      <c r="AF147" s="92">
        <f>IF('Bred Heifers'!O150=0, NA(),MEDIAN('Bred Heifers'!O150:P150))</f>
        <v>1562.5</v>
      </c>
      <c r="AG147" s="92">
        <f>IF('Bred Heifers'!U150=0, NA(),MEDIAN('Bred Heifers'!U150:V150))</f>
        <v>1300</v>
      </c>
      <c r="AI147" s="91">
        <f t="shared" si="6"/>
        <v>42241</v>
      </c>
      <c r="AJ147" s="92">
        <f>IF('Bred Heifers'!AA150=0, NA(),MEDIAN('Bred Heifers'!AA150:AB150))</f>
        <v>2075</v>
      </c>
      <c r="AK147" s="92">
        <f>IF('Bred Heifers'!AG150=0, NA(),MEDIAN('Bred Heifers'!AG150:AH150))</f>
        <v>1825</v>
      </c>
      <c r="AL147" s="93">
        <f>IF('Bred Heifers'!AM150=0, NA(),MEDIAN('Bred Heifers'!AM150:AN150))</f>
        <v>1500</v>
      </c>
      <c r="AM147" s="93">
        <f>IF('Bred Heifers'!AS150=0, NA(),MEDIAN('Bred Heifers'!AS150:AT150))</f>
        <v>1150</v>
      </c>
      <c r="AO147" s="91">
        <f t="shared" si="7"/>
        <v>42241</v>
      </c>
      <c r="AP147" s="92" t="e">
        <f>IF('Bred Heifers'!G150=0, NA(),MEDIAN('Bred Heifers'!G150:H150))</f>
        <v>#N/A</v>
      </c>
      <c r="AQ147" s="92" t="e">
        <f>IF('Bred Heifers'!M150=0, NA(),MEDIAN('Bred Heifers'!M150:N150))</f>
        <v>#N/A</v>
      </c>
      <c r="AR147" s="92" t="e">
        <f>IF('Bred Heifers'!S150=0, NA(),MEDIAN('Bred Heifers'!S150:T150))</f>
        <v>#N/A</v>
      </c>
      <c r="AS147" s="92" t="e">
        <f>IF('Bred Heifers'!Y150=0, NA(),MEDIAN('Bred Heifers'!Y150:Z150))</f>
        <v>#N/A</v>
      </c>
      <c r="AU147" s="91">
        <f t="shared" si="8"/>
        <v>42241</v>
      </c>
      <c r="AV147" s="92" t="e">
        <f>IF('Bred Heifers'!AE150=0, NA(),MEDIAN('Bred Heifers'!AE150:AF150))</f>
        <v>#N/A</v>
      </c>
      <c r="AW147" s="92" t="e">
        <f>IF('Bred Heifers'!AK150=0, NA(),MEDIAN('Bred Heifers'!AK150:AL150))</f>
        <v>#N/A</v>
      </c>
      <c r="AX147" s="93" t="e">
        <f>IF('Bred Heifers'!AQ150=0, NA(),MEDIAN('Bred Heifers'!AQ150:AR150))</f>
        <v>#N/A</v>
      </c>
      <c r="AY147" s="93" t="e">
        <f>IF('Bred Heifers'!AW150=0, NA(),MEDIAN('Bred Heifers'!AW150:AX150))</f>
        <v>#N/A</v>
      </c>
    </row>
    <row r="148" spans="29:51" x14ac:dyDescent="0.2">
      <c r="AC148" s="91">
        <v>42270</v>
      </c>
      <c r="AD148" s="92">
        <f>IF('Bred Heifers'!C151=0, NA(),MEDIAN('Bred Heifers'!C151:D151))</f>
        <v>1975</v>
      </c>
      <c r="AE148" s="92">
        <f>IF('Bred Heifers'!I151=0, NA(),MEDIAN('Bred Heifers'!I151:J151))</f>
        <v>1600</v>
      </c>
      <c r="AF148" s="92">
        <f>IF('Bred Heifers'!O151=0, NA(),MEDIAN('Bred Heifers'!O151:P151))</f>
        <v>1312.5</v>
      </c>
      <c r="AG148" s="92" t="e">
        <f>IF('Bred Heifers'!U151=0, NA(),MEDIAN('Bred Heifers'!U151:V151))</f>
        <v>#N/A</v>
      </c>
      <c r="AI148" s="91">
        <v>42270</v>
      </c>
      <c r="AJ148" s="92">
        <f>IF('Bred Heifers'!AA151=0, NA(),MEDIAN('Bred Heifers'!AA151:AB151))</f>
        <v>1937.5</v>
      </c>
      <c r="AK148" s="92">
        <f>IF('Bred Heifers'!AG151=0, NA(),MEDIAN('Bred Heifers'!AG151:AH151))</f>
        <v>1537.5</v>
      </c>
      <c r="AL148" s="93">
        <f>IF('Bred Heifers'!AM151=0, NA(),MEDIAN('Bred Heifers'!AM151:AN151))</f>
        <v>1075</v>
      </c>
      <c r="AM148" s="93" t="e">
        <f>IF('Bred Heifers'!AS151=0, NA(),MEDIAN('Bred Heifers'!AS151:AT151))</f>
        <v>#N/A</v>
      </c>
      <c r="AN148" s="92"/>
      <c r="AO148" s="91">
        <v>42270</v>
      </c>
      <c r="AP148" s="92" t="e">
        <f>IF('Bred Heifers'!G151=0, NA(),MEDIAN('Bred Heifers'!G151:H151))</f>
        <v>#N/A</v>
      </c>
      <c r="AQ148" s="92">
        <f>IF('Bred Heifers'!M151=0, NA(),MEDIAN('Bred Heifers'!M151:N151))</f>
        <v>1725</v>
      </c>
      <c r="AR148" s="92" t="e">
        <f>IF('Bred Heifers'!S151=0, NA(),MEDIAN('Bred Heifers'!S151:T151))</f>
        <v>#N/A</v>
      </c>
      <c r="AS148" s="92" t="e">
        <f>IF('Bred Heifers'!Y151=0, NA(),MEDIAN('Bred Heifers'!Y151:Z151))</f>
        <v>#N/A</v>
      </c>
      <c r="AU148" s="91">
        <v>42270</v>
      </c>
      <c r="AV148" s="92" t="e">
        <f>IF('Bred Heifers'!AE151=0, NA(),MEDIAN('Bred Heifers'!AE151:AF151))</f>
        <v>#N/A</v>
      </c>
      <c r="AW148" s="92">
        <f>IF('Bred Heifers'!AK151=0, NA(),MEDIAN('Bred Heifers'!AK151:AL151))</f>
        <v>1575</v>
      </c>
      <c r="AX148" s="93">
        <f>IF('Bred Heifers'!AQ151=0, NA(),MEDIAN('Bred Heifers'!AQ151:AR151))</f>
        <v>1262.5</v>
      </c>
      <c r="AY148" s="93" t="e">
        <f>IF('Bred Heifers'!AW151=0, NA(),MEDIAN('Bred Heifers'!AW151:AX151))</f>
        <v>#N/A</v>
      </c>
    </row>
    <row r="149" spans="29:51" x14ac:dyDescent="0.2">
      <c r="AC149" s="91">
        <v>42305</v>
      </c>
      <c r="AD149" s="92">
        <f>IF('Bred Heifers'!C152=0, NA(),MEDIAN('Bred Heifers'!C152:D152))</f>
        <v>1962.5</v>
      </c>
      <c r="AE149" s="92">
        <f>IF('Bred Heifers'!I152=0, NA(),MEDIAN('Bred Heifers'!I152:J152))</f>
        <v>1500</v>
      </c>
      <c r="AF149" s="92">
        <f>IF('Bred Heifers'!O152=0, NA(),MEDIAN('Bred Heifers'!O152:P152))</f>
        <v>1237.5</v>
      </c>
      <c r="AG149" s="92">
        <f>IF('Bred Heifers'!U152=0, NA(),MEDIAN('Bred Heifers'!U152:V152))</f>
        <v>1027.5</v>
      </c>
      <c r="AI149" s="91">
        <v>42305</v>
      </c>
      <c r="AJ149" s="92">
        <f>IF('Bred Heifers'!AA152=0, NA(),MEDIAN('Bred Heifers'!AA152:AB152))</f>
        <v>1705</v>
      </c>
      <c r="AK149" s="92">
        <f>IF('Bred Heifers'!AG152=0, NA(),MEDIAN('Bred Heifers'!AG152:AH152))</f>
        <v>1437.5</v>
      </c>
      <c r="AL149" s="93">
        <f>IF('Bred Heifers'!AM152=0, NA(),MEDIAN('Bred Heifers'!AM152:AN152))</f>
        <v>1287.5</v>
      </c>
      <c r="AM149" s="93">
        <f>IF('Bred Heifers'!AS152=0, NA(),MEDIAN('Bred Heifers'!AS152:AT152))</f>
        <v>812.5</v>
      </c>
      <c r="AO149" s="91">
        <v>42305</v>
      </c>
      <c r="AP149" s="92" t="e">
        <f>IF('Bred Heifers'!G152=0, NA(),MEDIAN('Bred Heifers'!G152:H152))</f>
        <v>#N/A</v>
      </c>
      <c r="AQ149" s="92" t="e">
        <f>IF('Bred Heifers'!M152=0, NA(),MEDIAN('Bred Heifers'!M152:N152))</f>
        <v>#N/A</v>
      </c>
      <c r="AR149" s="92" t="e">
        <f>IF('Bred Heifers'!S152=0, NA(),MEDIAN('Bred Heifers'!S152:T152))</f>
        <v>#N/A</v>
      </c>
      <c r="AS149" s="92" t="e">
        <f>IF('Bred Heifers'!Y152=0, NA(),MEDIAN('Bred Heifers'!Y152:Z152))</f>
        <v>#N/A</v>
      </c>
      <c r="AU149" s="91">
        <v>42305</v>
      </c>
      <c r="AV149" s="92">
        <f>IF('Bred Heifers'!AE152=0, NA(),MEDIAN('Bred Heifers'!AE152:AF152))</f>
        <v>1745</v>
      </c>
      <c r="AW149" s="92">
        <f>IF('Bred Heifers'!AK152=0, NA(),MEDIAN('Bred Heifers'!AK152:AL152))</f>
        <v>1342.5</v>
      </c>
      <c r="AX149" s="93">
        <f>IF('Bred Heifers'!AQ152=0, NA(),MEDIAN('Bred Heifers'!AQ152:AR152))</f>
        <v>1100</v>
      </c>
      <c r="AY149" s="93">
        <f>IF('Bred Heifers'!AW152=0, NA(),MEDIAN('Bred Heifers'!AW152:AX152))</f>
        <v>910</v>
      </c>
    </row>
    <row r="150" spans="29:51" x14ac:dyDescent="0.2">
      <c r="AC150" s="96">
        <v>42332</v>
      </c>
      <c r="AD150" s="92">
        <f>IF('Bred Heifers'!C153=0, NA(),MEDIAN('Bred Heifers'!C153:D153))</f>
        <v>1942.5</v>
      </c>
      <c r="AE150" s="92">
        <f>IF('Bred Heifers'!I153=0, NA(),MEDIAN('Bred Heifers'!I153:J153))</f>
        <v>1555</v>
      </c>
      <c r="AF150" s="92">
        <f>IF('Bred Heifers'!O153=0, NA(),MEDIAN('Bred Heifers'!O153:P153))</f>
        <v>1312.5</v>
      </c>
      <c r="AG150" s="92">
        <f>IF('Bred Heifers'!U153=0, NA(),MEDIAN('Bred Heifers'!U153:V153))</f>
        <v>1062.5</v>
      </c>
      <c r="AI150" s="96">
        <v>42332</v>
      </c>
      <c r="AJ150" s="92">
        <f>IF('Bred Heifers'!AA153=0, NA(),MEDIAN('Bred Heifers'!AA153:AB153))</f>
        <v>1850</v>
      </c>
      <c r="AK150" s="92">
        <f>IF('Bred Heifers'!AG153=0, NA(),MEDIAN('Bred Heifers'!AG153:AH153))</f>
        <v>1437.5</v>
      </c>
      <c r="AL150" s="93">
        <f>IF('Bred Heifers'!AM153=0, NA(),MEDIAN('Bred Heifers'!AM153:AN153))</f>
        <v>1162.5</v>
      </c>
      <c r="AM150" s="93" t="e">
        <f>IF('Bred Heifers'!AS153=0, NA(),MEDIAN('Bred Heifers'!AS153:AT153))</f>
        <v>#N/A</v>
      </c>
      <c r="AO150" s="96">
        <v>42332</v>
      </c>
      <c r="AP150" s="92">
        <f>IF('Bred Heifers'!G153=0, NA(),MEDIAN('Bred Heifers'!G153:H153))</f>
        <v>1900</v>
      </c>
      <c r="AQ150" s="92" t="e">
        <f>IF('Bred Heifers'!M153=0, NA(),MEDIAN('Bred Heifers'!M153:N153))</f>
        <v>#N/A</v>
      </c>
      <c r="AR150" s="92" t="e">
        <f>IF('Bred Heifers'!S153=0, NA(),MEDIAN('Bred Heifers'!S153:T153))</f>
        <v>#N/A</v>
      </c>
      <c r="AS150" s="92" t="e">
        <f>IF('Bred Heifers'!Y153=0, NA(),MEDIAN('Bred Heifers'!Y153:Z153))</f>
        <v>#N/A</v>
      </c>
      <c r="AU150" s="96">
        <v>42332</v>
      </c>
      <c r="AV150" s="92">
        <f>IF('Bred Heifers'!AE153=0, NA(),MEDIAN('Bred Heifers'!AE153:AF153))</f>
        <v>1700</v>
      </c>
      <c r="AW150" s="92">
        <f>IF('Bred Heifers'!AK153=0, NA(),MEDIAN('Bred Heifers'!AK153:AL153))</f>
        <v>1237.5</v>
      </c>
      <c r="AX150" s="93" t="e">
        <f>IF('Bred Heifers'!AQ153=0, NA(),MEDIAN('Bred Heifers'!AQ153:AR153))</f>
        <v>#N/A</v>
      </c>
      <c r="AY150" s="93">
        <f>IF('Bred Heifers'!AW153=0, NA(),MEDIAN('Bred Heifers'!AW153:AX153))</f>
        <v>827.5</v>
      </c>
    </row>
    <row r="151" spans="29:51" x14ac:dyDescent="0.2">
      <c r="AC151" s="96">
        <v>42353</v>
      </c>
      <c r="AD151" s="92">
        <f>IF('Bred Heifers'!C154=0, NA(),MEDIAN('Bred Heifers'!C154:D154))</f>
        <v>1912.5</v>
      </c>
      <c r="AE151" s="92">
        <f>IF('Bred Heifers'!I154=0, NA(),MEDIAN('Bred Heifers'!I154:J154))</f>
        <v>1475</v>
      </c>
      <c r="AF151" s="92" t="e">
        <f>IF('Bred Heifers'!O154=0, NA(),MEDIAN('Bred Heifers'!O154:P154))</f>
        <v>#N/A</v>
      </c>
      <c r="AG151" s="92" t="e">
        <f>IF('Bred Heifers'!U154=0, NA(),MEDIAN('Bred Heifers'!U154:V154))</f>
        <v>#N/A</v>
      </c>
      <c r="AI151" s="96">
        <v>42353</v>
      </c>
      <c r="AJ151" s="92">
        <f>IF('Bred Heifers'!AA154=0, NA(),MEDIAN('Bred Heifers'!AA154:AB154))</f>
        <v>1687.5</v>
      </c>
      <c r="AK151" s="92" t="e">
        <f>IF('Bred Heifers'!AG154=0, NA(),MEDIAN('Bred Heifers'!AG154:AH154))</f>
        <v>#N/A</v>
      </c>
      <c r="AL151" s="93">
        <f>IF('Bred Heifers'!AM154=0, NA(),MEDIAN('Bred Heifers'!AM154:AN154))</f>
        <v>1262.5</v>
      </c>
      <c r="AM151" s="93">
        <f>IF('Bred Heifers'!AS154=0, NA(),MEDIAN('Bred Heifers'!AS154:AT154))</f>
        <v>925</v>
      </c>
      <c r="AO151" s="96">
        <v>42353</v>
      </c>
      <c r="AP151" s="92" t="e">
        <f>IF('Bred Heifers'!G154=0, NA(),MEDIAN('Bred Heifers'!G154:H154))</f>
        <v>#N/A</v>
      </c>
      <c r="AQ151" s="92">
        <f>IF('Bred Heifers'!M154=0, NA(),MEDIAN('Bred Heifers'!M154:N154))</f>
        <v>1550</v>
      </c>
      <c r="AR151" s="92">
        <f>IF('Bred Heifers'!S154=0, NA(),MEDIAN('Bred Heifers'!S154:T154))</f>
        <v>1112.5</v>
      </c>
      <c r="AS151" s="92" t="e">
        <f>IF('Bred Heifers'!Y154=0, NA(),MEDIAN('Bred Heifers'!Y154:Z154))</f>
        <v>#N/A</v>
      </c>
      <c r="AU151" s="96">
        <v>42353</v>
      </c>
      <c r="AV151" s="92">
        <f>IF('Bred Heifers'!AE154=0, NA(),MEDIAN('Bred Heifers'!AE154:AF154))</f>
        <v>1725</v>
      </c>
      <c r="AW151" s="92">
        <f>IF('Bred Heifers'!AK154=0, NA(),MEDIAN('Bred Heifers'!AK154:AL154))</f>
        <v>1450</v>
      </c>
      <c r="AX151" s="93">
        <f>IF('Bred Heifers'!AQ154=0, NA(),MEDIAN('Bred Heifers'!AQ154:AR154))</f>
        <v>1087.5</v>
      </c>
      <c r="AY151" s="93" t="e">
        <f>IF('Bred Heifers'!AW154=0, NA(),MEDIAN('Bred Heifers'!AW154:AX154))</f>
        <v>#N/A</v>
      </c>
    </row>
    <row r="152" spans="29:51" x14ac:dyDescent="0.2">
      <c r="AC152" s="96">
        <v>42395</v>
      </c>
      <c r="AD152" s="92">
        <f>IF('Bred Heifers'!C155=0, NA(),MEDIAN('Bred Heifers'!C155:D155))</f>
        <v>1830</v>
      </c>
      <c r="AE152" s="92">
        <f>IF('Bred Heifers'!I155=0, NA(),MEDIAN('Bred Heifers'!I155:J155))</f>
        <v>1500</v>
      </c>
      <c r="AF152" s="92" t="e">
        <f>IF('Bred Heifers'!O155=0, NA(),MEDIAN('Bred Heifers'!O155:P155))</f>
        <v>#N/A</v>
      </c>
      <c r="AG152" s="92" t="e">
        <f>IF('Bred Heifers'!U155=0, NA(),MEDIAN('Bred Heifers'!U155:V155))</f>
        <v>#N/A</v>
      </c>
      <c r="AI152" s="96">
        <v>42395</v>
      </c>
      <c r="AJ152" s="92">
        <f>IF('Bred Heifers'!AA155=0, NA(),MEDIAN('Bred Heifers'!AA155:AB155))</f>
        <v>1875</v>
      </c>
      <c r="AK152" s="92">
        <f>IF('Bred Heifers'!AG155=0, NA(),MEDIAN('Bred Heifers'!AG155:AH155))</f>
        <v>1400</v>
      </c>
      <c r="AL152" s="93">
        <f>IF('Bred Heifers'!AM155=0, NA(),MEDIAN('Bred Heifers'!AM155:AN155))</f>
        <v>1000</v>
      </c>
      <c r="AM152" s="93">
        <f>IF('Bred Heifers'!AS155=0, NA(),MEDIAN('Bred Heifers'!AS155:AT155))</f>
        <v>605</v>
      </c>
      <c r="AO152" s="96">
        <v>42395</v>
      </c>
      <c r="AP152" s="92">
        <f>IF('Bred Heifers'!G155=0, NA(),MEDIAN('Bred Heifers'!G155:H155))</f>
        <v>1810</v>
      </c>
      <c r="AQ152" s="92">
        <f>IF('Bred Heifers'!M155=0, NA(),MEDIAN('Bred Heifers'!M155:N155))</f>
        <v>1462.5</v>
      </c>
      <c r="AR152" s="92" t="e">
        <f>IF('Bred Heifers'!S155=0, NA(),MEDIAN('Bred Heifers'!S155:T155))</f>
        <v>#N/A</v>
      </c>
      <c r="AS152" s="92" t="e">
        <f>IF('Bred Heifers'!Y155=0, NA(),MEDIAN('Bred Heifers'!Y155:Z155))</f>
        <v>#N/A</v>
      </c>
      <c r="AU152" s="96">
        <v>42395</v>
      </c>
      <c r="AV152" s="92">
        <f>IF('Bred Heifers'!AE155=0, NA(),MEDIAN('Bred Heifers'!AE155:AF155))</f>
        <v>1705</v>
      </c>
      <c r="AW152" s="92">
        <f>IF('Bred Heifers'!AK155=0, NA(),MEDIAN('Bred Heifers'!AK155:AL155))</f>
        <v>1457.5</v>
      </c>
      <c r="AX152" s="93">
        <f>IF('Bred Heifers'!AQ155=0, NA(),MEDIAN('Bred Heifers'!AQ155:AR155))</f>
        <v>1087.5</v>
      </c>
      <c r="AY152" s="93">
        <f>IF('Bred Heifers'!AW155=0, NA(),MEDIAN('Bred Heifers'!AW155:AX155))</f>
        <v>717.5</v>
      </c>
    </row>
    <row r="153" spans="29:51" x14ac:dyDescent="0.2">
      <c r="AC153" s="96">
        <v>42423</v>
      </c>
      <c r="AD153" s="92">
        <f>IF('Bred Heifers'!C156=0, NA(),MEDIAN('Bred Heifers'!C156:D156))</f>
        <v>1855</v>
      </c>
      <c r="AE153" s="92">
        <f>IF('Bred Heifers'!I156=0, NA(),MEDIAN('Bred Heifers'!I156:J156))</f>
        <v>1387.5</v>
      </c>
      <c r="AF153" s="92">
        <f>IF('Bred Heifers'!O156=0, NA(),MEDIAN('Bred Heifers'!O156:P156))</f>
        <v>1050</v>
      </c>
      <c r="AG153" s="92">
        <f>IF('Bred Heifers'!U156=0, NA(),MEDIAN('Bred Heifers'!U156:V156))</f>
        <v>812.5</v>
      </c>
      <c r="AI153" s="96">
        <v>42423</v>
      </c>
      <c r="AJ153" s="92">
        <f>IF('Bred Heifers'!AA156=0, NA(),MEDIAN('Bred Heifers'!AA156:AB156))</f>
        <v>1737.5</v>
      </c>
      <c r="AK153" s="92">
        <f>IF('Bred Heifers'!AG156=0, NA(),MEDIAN('Bred Heifers'!AG156:AH156))</f>
        <v>1387.5</v>
      </c>
      <c r="AL153" s="93">
        <f>IF('Bred Heifers'!AM156=0, NA(),MEDIAN('Bred Heifers'!AM156:AN156))</f>
        <v>975</v>
      </c>
      <c r="AM153" s="93">
        <f>IF('Bred Heifers'!AS156=0, NA(),MEDIAN('Bred Heifers'!AS156:AT156))</f>
        <v>750</v>
      </c>
      <c r="AO153" s="96">
        <v>42423</v>
      </c>
      <c r="AP153" s="92">
        <f>IF('Bred Heifers'!G156=0, NA(),MEDIAN('Bred Heifers'!G156:H156))</f>
        <v>1687.5</v>
      </c>
      <c r="AQ153" s="92" t="e">
        <f>IF('Bred Heifers'!M156=0, NA(),MEDIAN('Bred Heifers'!M156:N156))</f>
        <v>#N/A</v>
      </c>
      <c r="AR153" s="92">
        <f>IF('Bred Heifers'!S156=0, NA(),MEDIAN('Bred Heifers'!S156:T156))</f>
        <v>962.5</v>
      </c>
      <c r="AS153" s="92" t="e">
        <f>IF('Bred Heifers'!Y156=0, NA(),MEDIAN('Bred Heifers'!Y156:Z156))</f>
        <v>#N/A</v>
      </c>
      <c r="AU153" s="96">
        <v>42423</v>
      </c>
      <c r="AV153" s="92">
        <f>IF('Bred Heifers'!AE156=0, NA(),MEDIAN('Bred Heifers'!AE156:AF156))</f>
        <v>1725</v>
      </c>
      <c r="AW153" s="92">
        <f>IF('Bred Heifers'!AK156=0, NA(),MEDIAN('Bred Heifers'!AK156:AL156))</f>
        <v>1385</v>
      </c>
      <c r="AX153" s="93">
        <f>IF('Bred Heifers'!AQ156=0, NA(),MEDIAN('Bred Heifers'!AQ156:AR156))</f>
        <v>1077.5</v>
      </c>
      <c r="AY153" s="93">
        <f>IF('Bred Heifers'!AW156=0, NA(),MEDIAN('Bred Heifers'!AW156:AX156))</f>
        <v>695</v>
      </c>
    </row>
    <row r="154" spans="29:51" x14ac:dyDescent="0.2">
      <c r="AC154" s="96">
        <v>42451</v>
      </c>
      <c r="AD154" s="92">
        <f>IF('Bred Heifers'!C157=0, NA(),MEDIAN('Bred Heifers'!C157:D157))</f>
        <v>1550</v>
      </c>
      <c r="AE154" s="92">
        <f>IF('Bred Heifers'!I157=0, NA(),MEDIAN('Bred Heifers'!I157:J157))</f>
        <v>1325</v>
      </c>
      <c r="AF154" s="92">
        <f>IF('Bred Heifers'!O157=0, NA(),MEDIAN('Bred Heifers'!O157:P157))</f>
        <v>1062.5</v>
      </c>
      <c r="AG154" s="92">
        <f>IF('Bred Heifers'!U157=0, NA(),MEDIAN('Bred Heifers'!U157:V157))</f>
        <v>835</v>
      </c>
      <c r="AI154" s="96">
        <v>42451</v>
      </c>
      <c r="AJ154" s="92" t="e">
        <f>IF('Bred Heifers'!AA157=0, NA(),MEDIAN('Bred Heifers'!AA157:AB157))</f>
        <v>#N/A</v>
      </c>
      <c r="AK154" s="92">
        <f>IF('Bred Heifers'!AG157=0, NA(),MEDIAN('Bred Heifers'!AG157:AH157))</f>
        <v>1327.5</v>
      </c>
      <c r="AL154" s="93">
        <f>IF('Bred Heifers'!AM157=0, NA(),MEDIAN('Bred Heifers'!AM157:AN157))</f>
        <v>1047.5</v>
      </c>
      <c r="AM154" s="93">
        <f>IF('Bred Heifers'!AS157=0, NA(),MEDIAN('Bred Heifers'!AS157:AT157))</f>
        <v>750</v>
      </c>
      <c r="AO154" s="96">
        <v>42451</v>
      </c>
      <c r="AP154" s="92" t="e">
        <f>IF('Bred Heifers'!G157=0, NA(),MEDIAN('Bred Heifers'!G157:H157))</f>
        <v>#N/A</v>
      </c>
      <c r="AQ154" s="92" t="e">
        <f>IF('Bred Heifers'!M157=0, NA(),MEDIAN('Bred Heifers'!M157:N157))</f>
        <v>#N/A</v>
      </c>
      <c r="AR154" s="92" t="e">
        <f>IF('Bred Heifers'!S157=0, NA(),MEDIAN('Bred Heifers'!S157:T157))</f>
        <v>#N/A</v>
      </c>
      <c r="AS154" s="92" t="e">
        <f>IF('Bred Heifers'!Y157=0, NA(),MEDIAN('Bred Heifers'!Y157:Z157))</f>
        <v>#N/A</v>
      </c>
      <c r="AU154" s="96">
        <v>42451</v>
      </c>
      <c r="AV154" s="92" t="e">
        <f>IF('Bred Heifers'!AE157=0, NA(),MEDIAN('Bred Heifers'!AE157:AF157))</f>
        <v>#N/A</v>
      </c>
      <c r="AW154" s="92">
        <f>IF('Bred Heifers'!AK157=0, NA(),MEDIAN('Bred Heifers'!AK157:AL157))</f>
        <v>1055</v>
      </c>
      <c r="AX154" s="93">
        <f>IF('Bred Heifers'!AQ157=0, NA(),MEDIAN('Bred Heifers'!AQ157:AR157))</f>
        <v>900</v>
      </c>
      <c r="AY154" s="93" t="e">
        <f>IF('Bred Heifers'!AW157=0, NA(),MEDIAN('Bred Heifers'!AW157:AX157))</f>
        <v>#N/A</v>
      </c>
    </row>
    <row r="155" spans="29:51" x14ac:dyDescent="0.2">
      <c r="AC155" s="96">
        <v>42486</v>
      </c>
      <c r="AD155" s="92">
        <f>IF('Bred Heifers'!C158=0, NA(),MEDIAN('Bred Heifers'!C158:D158))</f>
        <v>1487.5</v>
      </c>
      <c r="AE155" s="92">
        <f>IF('Bred Heifers'!I158=0, NA(),MEDIAN('Bred Heifers'!I158:J158))</f>
        <v>1285</v>
      </c>
      <c r="AF155" s="92">
        <f>IF('Bred Heifers'!O158=0, NA(),MEDIAN('Bred Heifers'!O158:P158))</f>
        <v>987.5</v>
      </c>
      <c r="AG155" s="92" t="e">
        <f>IF('Bred Heifers'!U158=0, NA(),MEDIAN('Bred Heifers'!U158:V158))</f>
        <v>#N/A</v>
      </c>
      <c r="AI155" s="96">
        <v>42486</v>
      </c>
      <c r="AJ155" s="92">
        <f>IF('Bred Heifers'!AA158=0, NA(),MEDIAN('Bred Heifers'!AA158:AB158))</f>
        <v>1500</v>
      </c>
      <c r="AK155" s="92">
        <f>IF('Bred Heifers'!AG158=0, NA(),MEDIAN('Bred Heifers'!AG158:AH158))</f>
        <v>1225</v>
      </c>
      <c r="AL155" s="93">
        <f>IF('Bred Heifers'!AM158=0, NA(),MEDIAN('Bred Heifers'!AM158:AN158))</f>
        <v>962.5</v>
      </c>
      <c r="AM155" s="93">
        <f>IF('Bred Heifers'!AS158=0, NA(),MEDIAN('Bred Heifers'!AS158:AT158))</f>
        <v>790</v>
      </c>
      <c r="AO155" s="96">
        <v>42486</v>
      </c>
      <c r="AP155" s="92" t="e">
        <f>IF('Bred Heifers'!G158=0, NA(),MEDIAN('Bred Heifers'!G158:H158))</f>
        <v>#N/A</v>
      </c>
      <c r="AQ155" s="92">
        <f>IF('Bred Heifers'!M158=0, NA(),MEDIAN('Bred Heifers'!M158:N158))</f>
        <v>1287.5</v>
      </c>
      <c r="AR155" s="92">
        <f>IF('Bred Heifers'!S158=0, NA(),MEDIAN('Bred Heifers'!S158:T158))</f>
        <v>1045</v>
      </c>
      <c r="AS155" s="92" t="e">
        <f>IF('Bred Heifers'!Y158=0, NA(),MEDIAN('Bred Heifers'!Y158:Z158))</f>
        <v>#N/A</v>
      </c>
      <c r="AU155" s="96">
        <v>42486</v>
      </c>
      <c r="AV155" s="92" t="e">
        <f>IF('Bred Heifers'!AE158=0, NA(),MEDIAN('Bred Heifers'!AE158:AF158))</f>
        <v>#N/A</v>
      </c>
      <c r="AW155" s="92">
        <f>IF('Bred Heifers'!AK158=0, NA(),MEDIAN('Bred Heifers'!AK158:AL158))</f>
        <v>1262.5</v>
      </c>
      <c r="AX155" s="93">
        <f>IF('Bred Heifers'!AQ158=0, NA(),MEDIAN('Bred Heifers'!AQ158:AR158))</f>
        <v>1062.5</v>
      </c>
      <c r="AY155" s="93">
        <f>IF('Bred Heifers'!AW158=0, NA(),MEDIAN('Bred Heifers'!AW158:AX158))</f>
        <v>825</v>
      </c>
    </row>
    <row r="156" spans="29:51" x14ac:dyDescent="0.2">
      <c r="AC156" s="96">
        <v>42514</v>
      </c>
      <c r="AD156" s="92">
        <f>IF('Bred Heifers'!C159=0, NA(),MEDIAN('Bred Heifers'!C159:D159))</f>
        <v>1512.5</v>
      </c>
      <c r="AE156" s="92">
        <f>IF('Bred Heifers'!I159=0, NA(),MEDIAN('Bred Heifers'!I159:J159))</f>
        <v>1287.5</v>
      </c>
      <c r="AF156" s="92">
        <f>IF('Bred Heifers'!O159=0, NA(),MEDIAN('Bred Heifers'!O159:P159))</f>
        <v>1097.5</v>
      </c>
      <c r="AG156" s="92">
        <f>IF('Bred Heifers'!U159=0, NA(),MEDIAN('Bred Heifers'!U159:V159))</f>
        <v>850</v>
      </c>
      <c r="AI156" s="96">
        <v>42514</v>
      </c>
      <c r="AJ156" s="92">
        <f>IF('Bred Heifers'!AA159=0, NA(),MEDIAN('Bred Heifers'!AA159:AB159))</f>
        <v>1487.5</v>
      </c>
      <c r="AK156" s="92">
        <f>IF('Bred Heifers'!AG159=0, NA(),MEDIAN('Bred Heifers'!AG159:AH159))</f>
        <v>1220</v>
      </c>
      <c r="AL156" s="93">
        <f>IF('Bred Heifers'!AM159=0, NA(),MEDIAN('Bred Heifers'!AM159:AN159))</f>
        <v>1105</v>
      </c>
      <c r="AM156" s="93">
        <f>IF('Bred Heifers'!AS159=0, NA(),MEDIAN('Bred Heifers'!AS159:AT159))</f>
        <v>860</v>
      </c>
      <c r="AO156" s="96">
        <v>42514</v>
      </c>
      <c r="AP156" s="92">
        <f>IF('Bred Heifers'!G159=0, NA(),MEDIAN('Bred Heifers'!G159:H159))</f>
        <v>1337.5</v>
      </c>
      <c r="AQ156" s="92" t="e">
        <f>IF('Bred Heifers'!M159=0, NA(),MEDIAN('Bred Heifers'!M159:N159))</f>
        <v>#N/A</v>
      </c>
      <c r="AR156" s="92" t="e">
        <f>IF('Bred Heifers'!S159=0, NA(),MEDIAN('Bred Heifers'!S159:T159))</f>
        <v>#N/A</v>
      </c>
      <c r="AS156" s="92" t="e">
        <f>IF('Bred Heifers'!Y159=0, NA(),MEDIAN('Bred Heifers'!Y159:Z159))</f>
        <v>#N/A</v>
      </c>
      <c r="AU156" s="96">
        <v>42514</v>
      </c>
      <c r="AV156" s="92">
        <f>IF('Bred Heifers'!AE159=0, NA(),MEDIAN('Bred Heifers'!AE159:AF159))</f>
        <v>1392.5</v>
      </c>
      <c r="AW156" s="92">
        <f>IF('Bred Heifers'!AK159=0, NA(),MEDIAN('Bred Heifers'!AK159:AL159))</f>
        <v>1250</v>
      </c>
      <c r="AX156" s="93" t="e">
        <f>IF('Bred Heifers'!AQ159=0, NA(),MEDIAN('Bred Heifers'!AQ159:AR159))</f>
        <v>#N/A</v>
      </c>
      <c r="AY156" s="93" t="e">
        <f>IF('Bred Heifers'!AW159=0, NA(),MEDIAN('Bred Heifers'!AW159:AX159))</f>
        <v>#N/A</v>
      </c>
    </row>
    <row r="157" spans="29:51" x14ac:dyDescent="0.2">
      <c r="AC157" s="96">
        <v>42549</v>
      </c>
      <c r="AD157" s="92">
        <f>IF('Bred Heifers'!C160=0, NA(),MEDIAN('Bred Heifers'!C160:D160))</f>
        <v>1412.5</v>
      </c>
      <c r="AE157" s="92">
        <f>IF('Bred Heifers'!I160=0, NA(),MEDIAN('Bred Heifers'!I160:J160))</f>
        <v>1050</v>
      </c>
      <c r="AF157" s="92" t="e">
        <f>IF('Bred Heifers'!O160=0, NA(),MEDIAN('Bred Heifers'!O160:P160))</f>
        <v>#N/A</v>
      </c>
      <c r="AG157" s="92">
        <f>IF('Bred Heifers'!U160=0, NA(),MEDIAN('Bred Heifers'!U160:V160))</f>
        <v>875</v>
      </c>
      <c r="AI157" s="96">
        <v>42549</v>
      </c>
      <c r="AJ157" s="92">
        <f>IF('Bred Heifers'!AA160=0, NA(),MEDIAN('Bred Heifers'!AA160:AB160))</f>
        <v>1437.5</v>
      </c>
      <c r="AK157" s="92">
        <f>IF('Bred Heifers'!AG160=0, NA(),MEDIAN('Bred Heifers'!AG160:AH160))</f>
        <v>1200</v>
      </c>
      <c r="AL157" s="93">
        <f>IF('Bred Heifers'!AM160=0, NA(),MEDIAN('Bred Heifers'!AM160:AN160))</f>
        <v>900</v>
      </c>
      <c r="AM157" s="93" t="e">
        <f>IF('Bred Heifers'!AS160=0, NA(),MEDIAN('Bred Heifers'!AS160:AT160))</f>
        <v>#N/A</v>
      </c>
      <c r="AO157" s="96">
        <v>42549</v>
      </c>
      <c r="AP157" s="92" t="e">
        <f>IF('Bred Heifers'!G160=0, NA(),MEDIAN('Bred Heifers'!G160:H160))</f>
        <v>#N/A</v>
      </c>
      <c r="AQ157" s="92" t="e">
        <f>IF('Bred Heifers'!M160=0, NA(),MEDIAN('Bred Heifers'!M160:N160))</f>
        <v>#N/A</v>
      </c>
      <c r="AR157" s="92" t="e">
        <f>IF('Bred Heifers'!S160=0, NA(),MEDIAN('Bred Heifers'!S160:T160))</f>
        <v>#N/A</v>
      </c>
      <c r="AS157" s="92" t="e">
        <f>IF('Bred Heifers'!Y160=0, NA(),MEDIAN('Bred Heifers'!Y160:Z160))</f>
        <v>#N/A</v>
      </c>
      <c r="AU157" s="96">
        <v>42549</v>
      </c>
      <c r="AV157" s="92" t="e">
        <f>IF('Bred Heifers'!AE160=0, NA(),MEDIAN('Bred Heifers'!AE160:AF160))</f>
        <v>#N/A</v>
      </c>
      <c r="AW157" s="92" t="e">
        <f>IF('Bred Heifers'!AK160=0, NA(),MEDIAN('Bred Heifers'!AK160:AL160))</f>
        <v>#N/A</v>
      </c>
      <c r="AX157" s="93" t="e">
        <f>IF('Bred Heifers'!AQ160=0, NA(),MEDIAN('Bred Heifers'!AQ160:AR160))</f>
        <v>#N/A</v>
      </c>
      <c r="AY157" s="93" t="e">
        <f>IF('Bred Heifers'!AW160=0, NA(),MEDIAN('Bred Heifers'!AW160:AX160))</f>
        <v>#N/A</v>
      </c>
    </row>
    <row r="158" spans="29:51" x14ac:dyDescent="0.2">
      <c r="AC158" s="96">
        <v>42577</v>
      </c>
      <c r="AD158" s="92">
        <f>IF('Bred Heifers'!C161=0, NA(),MEDIAN('Bred Heifers'!C161:D161))</f>
        <v>1540</v>
      </c>
      <c r="AE158" s="92">
        <f>IF('Bred Heifers'!I161=0, NA(),MEDIAN('Bred Heifers'!I161:J161))</f>
        <v>1292.5</v>
      </c>
      <c r="AF158" s="92">
        <f>IF('Bred Heifers'!O161=0, NA(),MEDIAN('Bred Heifers'!O161:P161))</f>
        <v>937.5</v>
      </c>
      <c r="AG158" s="92" t="e">
        <f>IF('Bred Heifers'!U161=0, NA(),MEDIAN('Bred Heifers'!U161:V161))</f>
        <v>#N/A</v>
      </c>
      <c r="AI158" s="96">
        <v>42577</v>
      </c>
      <c r="AJ158" s="92">
        <f>IF('Bred Heifers'!AA161=0, NA(),MEDIAN('Bred Heifers'!AA161:AB161))</f>
        <v>1542.5</v>
      </c>
      <c r="AK158" s="92">
        <f>IF('Bred Heifers'!AG161=0, NA(),MEDIAN('Bred Heifers'!AG161:AH161))</f>
        <v>1255</v>
      </c>
      <c r="AL158" s="93">
        <f>IF('Bred Heifers'!AM161=0, NA(),MEDIAN('Bred Heifers'!AM161:AN161))</f>
        <v>1012.5</v>
      </c>
      <c r="AM158" s="93" t="e">
        <f>IF('Bred Heifers'!AS161=0, NA(),MEDIAN('Bred Heifers'!AS161:AT161))</f>
        <v>#N/A</v>
      </c>
      <c r="AO158" s="96">
        <v>42577</v>
      </c>
      <c r="AP158" s="92">
        <f>IF('Bred Heifers'!G161=0, NA(),MEDIAN('Bred Heifers'!G161:H161))</f>
        <v>1445</v>
      </c>
      <c r="AQ158" s="92">
        <f>IF('Bred Heifers'!M161=0, NA(),MEDIAN('Bred Heifers'!M161:N161))</f>
        <v>1312.5</v>
      </c>
      <c r="AR158" s="92" t="e">
        <f>IF('Bred Heifers'!S161=0, NA(),MEDIAN('Bred Heifers'!S161:T161))</f>
        <v>#N/A</v>
      </c>
      <c r="AS158" s="92" t="e">
        <f>IF('Bred Heifers'!Y161=0, NA(),MEDIAN('Bred Heifers'!Y161:Z161))</f>
        <v>#N/A</v>
      </c>
      <c r="AU158" s="96">
        <v>42577</v>
      </c>
      <c r="AV158" s="92" t="e">
        <f>IF('Bred Heifers'!AE161=0, NA(),MEDIAN('Bred Heifers'!AE161:AF161))</f>
        <v>#N/A</v>
      </c>
      <c r="AW158" s="92">
        <f>IF('Bred Heifers'!AK161=0, NA(),MEDIAN('Bred Heifers'!AK161:AL161))</f>
        <v>1282.5</v>
      </c>
      <c r="AX158" s="93">
        <f>IF('Bred Heifers'!AQ161=0, NA(),MEDIAN('Bred Heifers'!AQ161:AR161))</f>
        <v>837.5</v>
      </c>
      <c r="AY158" s="93" t="e">
        <f>IF('Bred Heifers'!AW161=0, NA(),MEDIAN('Bred Heifers'!AW161:AX161))</f>
        <v>#N/A</v>
      </c>
    </row>
    <row r="159" spans="29:51" x14ac:dyDescent="0.2">
      <c r="AC159" s="96">
        <v>42605</v>
      </c>
      <c r="AD159" s="92">
        <f>IF('Bred Heifers'!C162=0, NA(),MEDIAN('Bred Heifers'!C162:D162))</f>
        <v>1700</v>
      </c>
      <c r="AE159" s="92">
        <f>IF('Bred Heifers'!I162=0, NA(),MEDIAN('Bred Heifers'!I162:J162))</f>
        <v>1325</v>
      </c>
      <c r="AF159" s="92">
        <f>IF('Bred Heifers'!O162=0, NA(),MEDIAN('Bred Heifers'!O162:P162))</f>
        <v>937.5</v>
      </c>
      <c r="AG159" s="92" t="e">
        <f>IF('Bred Heifers'!U162=0, NA(),MEDIAN('Bred Heifers'!U162:V162))</f>
        <v>#N/A</v>
      </c>
      <c r="AI159" s="96">
        <v>42605</v>
      </c>
      <c r="AJ159" s="92">
        <f>IF('Bred Heifers'!AA162=0, NA(),MEDIAN('Bred Heifers'!AA162:AB162))</f>
        <v>1342.5</v>
      </c>
      <c r="AK159" s="92">
        <f>IF('Bred Heifers'!AG162=0, NA(),MEDIAN('Bred Heifers'!AG162:AH162))</f>
        <v>1085</v>
      </c>
      <c r="AL159" s="93">
        <f>IF('Bred Heifers'!AM162=0, NA(),MEDIAN('Bred Heifers'!AM162:AN162))</f>
        <v>847.5</v>
      </c>
      <c r="AM159" s="93" t="e">
        <f>IF('Bred Heifers'!AS162=0, NA(),MEDIAN('Bred Heifers'!AS162:AT162))</f>
        <v>#N/A</v>
      </c>
      <c r="AO159" s="96">
        <v>42605</v>
      </c>
      <c r="AP159" s="92">
        <f>IF('Bred Heifers'!G162=0, NA(),MEDIAN('Bred Heifers'!G162:H162))</f>
        <v>1512.5</v>
      </c>
      <c r="AQ159" s="92">
        <f>IF('Bred Heifers'!M162=0, NA(),MEDIAN('Bred Heifers'!M162:N162))</f>
        <v>1312.5</v>
      </c>
      <c r="AR159" s="92">
        <f>IF('Bred Heifers'!S162=0, NA(),MEDIAN('Bred Heifers'!S162:T162))</f>
        <v>862.5</v>
      </c>
      <c r="AS159" s="92" t="e">
        <f>IF('Bred Heifers'!Y162=0, NA(),MEDIAN('Bred Heifers'!Y162:Z162))</f>
        <v>#N/A</v>
      </c>
      <c r="AU159" s="96">
        <v>42605</v>
      </c>
      <c r="AV159" s="92" t="e">
        <f>IF('Bred Heifers'!AE162=0, NA(),MEDIAN('Bred Heifers'!AE162:AF162))</f>
        <v>#N/A</v>
      </c>
      <c r="AW159" s="92">
        <f>IF('Bred Heifers'!AK162=0, NA(),MEDIAN('Bred Heifers'!AK162:AL162))</f>
        <v>1100</v>
      </c>
      <c r="AX159" s="93" t="e">
        <f>IF('Bred Heifers'!AQ162=0, NA(),MEDIAN('Bred Heifers'!AQ162:AR162))</f>
        <v>#N/A</v>
      </c>
      <c r="AY159" s="93" t="e">
        <f>IF('Bred Heifers'!AW162=0, NA(),MEDIAN('Bred Heifers'!AW162:AX162))</f>
        <v>#N/A</v>
      </c>
    </row>
    <row r="160" spans="29:51" x14ac:dyDescent="0.2">
      <c r="AC160" s="96">
        <v>42640</v>
      </c>
      <c r="AD160" s="92">
        <f>IF('Bred Heifers'!C163=0, NA(),MEDIAN('Bred Heifers'!C163:D163))</f>
        <v>1825</v>
      </c>
      <c r="AE160" s="92">
        <f>IF('Bred Heifers'!I163=0, NA(),MEDIAN('Bred Heifers'!I163:J163))</f>
        <v>1400</v>
      </c>
      <c r="AF160" s="92">
        <f>IF('Bred Heifers'!O163=0, NA(),MEDIAN('Bred Heifers'!O163:P163))</f>
        <v>987.5</v>
      </c>
      <c r="AG160" s="92" t="e">
        <f>IF('Bred Heifers'!U163=0, NA(),MEDIAN('Bred Heifers'!U163:V163))</f>
        <v>#N/A</v>
      </c>
      <c r="AI160" s="96">
        <v>42640</v>
      </c>
      <c r="AJ160" s="92">
        <f>IF('Bred Heifers'!AA163=0, NA(),MEDIAN('Bred Heifers'!AA163:AB163))</f>
        <v>1495</v>
      </c>
      <c r="AK160" s="92">
        <f>IF('Bred Heifers'!AG163=0, NA(),MEDIAN('Bred Heifers'!AG163:AH163))</f>
        <v>1270</v>
      </c>
      <c r="AL160" s="93">
        <f>IF('Bred Heifers'!AM163=0, NA(),MEDIAN('Bred Heifers'!AM163:AN163))</f>
        <v>970</v>
      </c>
      <c r="AM160" s="93">
        <f>IF('Bred Heifers'!AS163=0, NA(),MEDIAN('Bred Heifers'!AS163:AT163))</f>
        <v>712.5</v>
      </c>
      <c r="AO160" s="96">
        <v>42640</v>
      </c>
      <c r="AP160" s="92" t="e">
        <f>IF('Bred Heifers'!G163=0, NA(),MEDIAN('Bred Heifers'!G163:H163))</f>
        <v>#N/A</v>
      </c>
      <c r="AQ160" s="92">
        <f>IF('Bred Heifers'!M163=0, NA(),MEDIAN('Bred Heifers'!M163:N163))</f>
        <v>1075</v>
      </c>
      <c r="AR160" s="92" t="e">
        <f>IF('Bred Heifers'!S163=0, NA(),MEDIAN('Bred Heifers'!S163:T163))</f>
        <v>#N/A</v>
      </c>
      <c r="AS160" s="92" t="e">
        <f>IF('Bred Heifers'!Y163=0, NA(),MEDIAN('Bred Heifers'!Y163:Z163))</f>
        <v>#N/A</v>
      </c>
      <c r="AU160" s="96">
        <v>42640</v>
      </c>
      <c r="AV160" s="92" t="e">
        <f>IF('Bred Heifers'!AE163=0, NA(),MEDIAN('Bred Heifers'!AE163:AF163))</f>
        <v>#N/A</v>
      </c>
      <c r="AW160" s="92">
        <f>IF('Bred Heifers'!AK163=0, NA(),MEDIAN('Bred Heifers'!AK163:AL163))</f>
        <v>1155</v>
      </c>
      <c r="AX160" s="93">
        <f>IF('Bred Heifers'!AQ163=0, NA(),MEDIAN('Bred Heifers'!AQ163:AR163))</f>
        <v>835</v>
      </c>
      <c r="AY160" s="93" t="e">
        <f>IF('Bred Heifers'!AW163=0, NA(),MEDIAN('Bred Heifers'!AW163:AX163))</f>
        <v>#N/A</v>
      </c>
    </row>
    <row r="161" spans="29:51" x14ac:dyDescent="0.2">
      <c r="AC161" s="96">
        <v>42668</v>
      </c>
      <c r="AD161" s="92">
        <f>IF('Bred Heifers'!C164=0, NA(),MEDIAN('Bred Heifers'!C164:D164))</f>
        <v>1362.5</v>
      </c>
      <c r="AE161" s="92">
        <f>IF('Bred Heifers'!I164=0, NA(),MEDIAN('Bred Heifers'!I164:J164))</f>
        <v>1050</v>
      </c>
      <c r="AF161" s="92" t="e">
        <f>IF('Bred Heifers'!O164=0, NA(),MEDIAN('Bred Heifers'!O164:P164))</f>
        <v>#N/A</v>
      </c>
      <c r="AG161" s="92" t="e">
        <f>IF('Bred Heifers'!U164=0, NA(),MEDIAN('Bred Heifers'!U164:V164))</f>
        <v>#N/A</v>
      </c>
      <c r="AI161" s="96">
        <v>42668</v>
      </c>
      <c r="AJ161" s="92">
        <f>IF('Bred Heifers'!AA164=0, NA(),MEDIAN('Bred Heifers'!AA164:AB164))</f>
        <v>1325</v>
      </c>
      <c r="AK161" s="92">
        <f>IF('Bred Heifers'!AG164=0, NA(),MEDIAN('Bred Heifers'!AG164:AH164))</f>
        <v>1067.5</v>
      </c>
      <c r="AL161" s="93">
        <f>IF('Bred Heifers'!AM164=0, NA(),MEDIAN('Bred Heifers'!AM164:AN164))</f>
        <v>850</v>
      </c>
      <c r="AM161" s="93">
        <f>IF('Bred Heifers'!AS164=0, NA(),MEDIAN('Bred Heifers'!AS164:AT164))</f>
        <v>510</v>
      </c>
      <c r="AO161" s="96">
        <v>42668</v>
      </c>
      <c r="AP161" s="92" t="e">
        <f>IF('Bred Heifers'!G164=0, NA(),MEDIAN('Bred Heifers'!G164:H164))</f>
        <v>#N/A</v>
      </c>
      <c r="AQ161" s="92">
        <f>IF('Bred Heifers'!M164=0, NA(),MEDIAN('Bred Heifers'!M164:N164))</f>
        <v>1050</v>
      </c>
      <c r="AR161" s="92" t="e">
        <f>IF('Bred Heifers'!S164=0, NA(),MEDIAN('Bred Heifers'!S164:T164))</f>
        <v>#N/A</v>
      </c>
      <c r="AS161" s="92" t="e">
        <f>IF('Bred Heifers'!Y164=0, NA(),MEDIAN('Bred Heifers'!Y164:Z164))</f>
        <v>#N/A</v>
      </c>
      <c r="AU161" s="96">
        <v>42668</v>
      </c>
      <c r="AV161" s="92">
        <f>IF('Bred Heifers'!AE164=0, NA(),MEDIAN('Bred Heifers'!AE164:AF164))</f>
        <v>1242.5</v>
      </c>
      <c r="AW161" s="92">
        <f>IF('Bred Heifers'!AK164=0, NA(),MEDIAN('Bred Heifers'!AK164:AL164))</f>
        <v>1075</v>
      </c>
      <c r="AX161" s="93">
        <f>IF('Bred Heifers'!AQ164=0, NA(),MEDIAN('Bred Heifers'!AQ164:AR164))</f>
        <v>880</v>
      </c>
      <c r="AY161" s="93">
        <f>IF('Bred Heifers'!AW164=0, NA(),MEDIAN('Bred Heifers'!AW164:AX164))</f>
        <v>530</v>
      </c>
    </row>
    <row r="162" spans="29:51" x14ac:dyDescent="0.2">
      <c r="AC162" s="96">
        <v>42696</v>
      </c>
      <c r="AD162" s="92">
        <f>IF('Bred Heifers'!C165=0, NA(),MEDIAN('Bred Heifers'!C165:D165))</f>
        <v>1450</v>
      </c>
      <c r="AE162" s="92">
        <f>IF('Bred Heifers'!I165=0, NA(),MEDIAN('Bred Heifers'!I165:J165))</f>
        <v>1100</v>
      </c>
      <c r="AF162" s="92">
        <f>IF('Bred Heifers'!O165=0, NA(),MEDIAN('Bred Heifers'!O165:P165))</f>
        <v>900</v>
      </c>
      <c r="AG162" s="92" t="e">
        <f>IF('Bred Heifers'!U165=0, NA(),MEDIAN('Bred Heifers'!U165:V165))</f>
        <v>#N/A</v>
      </c>
      <c r="AI162" s="96">
        <v>42696</v>
      </c>
      <c r="AJ162" s="92">
        <f>IF('Bred Heifers'!AA165=0, NA(),MEDIAN('Bred Heifers'!AA165:AB165))</f>
        <v>1417.5</v>
      </c>
      <c r="AK162" s="92">
        <f>IF('Bred Heifers'!AG165=0, NA(),MEDIAN('Bred Heifers'!AG165:AH165))</f>
        <v>1105</v>
      </c>
      <c r="AL162" s="93">
        <f>IF('Bred Heifers'!AM165=0, NA(),MEDIAN('Bred Heifers'!AM165:AN165))</f>
        <v>837.5</v>
      </c>
      <c r="AM162" s="93" t="e">
        <f>IF('Bred Heifers'!AS165=0, NA(),MEDIAN('Bred Heifers'!AS165:AT165))</f>
        <v>#N/A</v>
      </c>
      <c r="AO162" s="96">
        <v>42696</v>
      </c>
      <c r="AP162" s="92">
        <f>IF('Bred Heifers'!G165=0, NA(),MEDIAN('Bred Heifers'!G165:H165))</f>
        <v>1355</v>
      </c>
      <c r="AQ162" s="92">
        <f>IF('Bred Heifers'!M165=0, NA(),MEDIAN('Bred Heifers'!M165:N165))</f>
        <v>1112.5</v>
      </c>
      <c r="AR162" s="92" t="e">
        <f>IF('Bred Heifers'!S165=0, NA(),MEDIAN('Bred Heifers'!S165:T165))</f>
        <v>#N/A</v>
      </c>
      <c r="AS162" s="92" t="e">
        <f>IF('Bred Heifers'!Y165=0, NA(),MEDIAN('Bred Heifers'!Y165:Z165))</f>
        <v>#N/A</v>
      </c>
      <c r="AU162" s="96">
        <v>42696</v>
      </c>
      <c r="AV162" s="92">
        <f>IF('Bred Heifers'!AE165=0, NA(),MEDIAN('Bred Heifers'!AE165:AF165))</f>
        <v>1342.5</v>
      </c>
      <c r="AW162" s="92">
        <f>IF('Bred Heifers'!AK165=0, NA(),MEDIAN('Bred Heifers'!AK165:AL165))</f>
        <v>1117.5</v>
      </c>
      <c r="AX162" s="93">
        <f>IF('Bred Heifers'!AQ165=0, NA(),MEDIAN('Bred Heifers'!AQ165:AR165))</f>
        <v>712.5</v>
      </c>
      <c r="AY162" s="93" t="e">
        <f>IF('Bred Heifers'!AW165=0, NA(),MEDIAN('Bred Heifers'!AW165:AX165))</f>
        <v>#N/A</v>
      </c>
    </row>
    <row r="163" spans="29:51" x14ac:dyDescent="0.2">
      <c r="AC163" s="96">
        <v>42724</v>
      </c>
      <c r="AD163" s="92">
        <f>IF('Bred Heifers'!C166=0, NA(),MEDIAN('Bred Heifers'!C166:D166))</f>
        <v>1475</v>
      </c>
      <c r="AE163" s="92">
        <f>IF('Bred Heifers'!I166=0, NA(),MEDIAN('Bred Heifers'!I166:J166))</f>
        <v>1160</v>
      </c>
      <c r="AF163" s="92">
        <f>IF('Bred Heifers'!O166=0, NA(),MEDIAN('Bred Heifers'!O166:P166))</f>
        <v>887.5</v>
      </c>
      <c r="AG163" s="92">
        <f>IF('Bred Heifers'!U166=0, NA(),MEDIAN('Bred Heifers'!U166:V166))</f>
        <v>480</v>
      </c>
      <c r="AI163" s="96">
        <v>42724</v>
      </c>
      <c r="AJ163" s="92">
        <f>IF('Bred Heifers'!AA166=0, NA(),MEDIAN('Bred Heifers'!AA166:AB166))</f>
        <v>1420</v>
      </c>
      <c r="AK163" s="92">
        <f>IF('Bred Heifers'!AG166=0, NA(),MEDIAN('Bred Heifers'!AG166:AH166))</f>
        <v>1142.5</v>
      </c>
      <c r="AL163" s="93">
        <f>IF('Bred Heifers'!AM166=0, NA(),MEDIAN('Bred Heifers'!AM166:AN166))</f>
        <v>760</v>
      </c>
      <c r="AM163" s="93">
        <f>IF('Bred Heifers'!AS166=0, NA(),MEDIAN('Bred Heifers'!AS166:AT166))</f>
        <v>465</v>
      </c>
      <c r="AO163" s="96">
        <v>42724</v>
      </c>
      <c r="AP163" s="92">
        <f>IF('Bred Heifers'!G166=0, NA(),MEDIAN('Bred Heifers'!G166:H166))</f>
        <v>1410</v>
      </c>
      <c r="AQ163" s="92">
        <f>IF('Bred Heifers'!M166=0, NA(),MEDIAN('Bred Heifers'!M166:N166))</f>
        <v>1125</v>
      </c>
      <c r="AR163" s="92">
        <f>IF('Bred Heifers'!S166=0, NA(),MEDIAN('Bred Heifers'!S166:T166))</f>
        <v>937.5</v>
      </c>
      <c r="AS163" s="92" t="e">
        <f>IF('Bred Heifers'!Y166=0, NA(),MEDIAN('Bred Heifers'!Y166:Z166))</f>
        <v>#N/A</v>
      </c>
      <c r="AU163" s="96">
        <v>42724</v>
      </c>
      <c r="AV163" s="92" t="e">
        <f>IF('Bred Heifers'!AE166=0, NA(),MEDIAN('Bred Heifers'!AE166:AF166))</f>
        <v>#N/A</v>
      </c>
      <c r="AW163" s="92">
        <f>IF('Bred Heifers'!AK166=0, NA(),MEDIAN('Bred Heifers'!AK166:AL166))</f>
        <v>1130</v>
      </c>
      <c r="AX163" s="93">
        <f>IF('Bred Heifers'!AQ166=0, NA(),MEDIAN('Bred Heifers'!AQ166:AR166))</f>
        <v>917.5</v>
      </c>
      <c r="AY163" s="93" t="e">
        <f>IF('Bred Heifers'!AW166=0, NA(),MEDIAN('Bred Heifers'!AW166:AX166))</f>
        <v>#N/A</v>
      </c>
    </row>
    <row r="164" spans="29:51" x14ac:dyDescent="0.2">
      <c r="AC164" s="96">
        <v>42759</v>
      </c>
      <c r="AD164" s="92">
        <f>IF('Bred Heifers'!C167=0, NA(),MEDIAN('Bred Heifers'!C167:D167))</f>
        <v>1487.5</v>
      </c>
      <c r="AE164" s="92">
        <f>IF('Bred Heifers'!I167=0, NA(),MEDIAN('Bred Heifers'!I167:J167))</f>
        <v>912.5</v>
      </c>
      <c r="AF164" s="92">
        <f>IF('Bred Heifers'!O167=0, NA(),MEDIAN('Bred Heifers'!O167:P167))</f>
        <v>912.5</v>
      </c>
      <c r="AG164" s="92">
        <f>IF('Bred Heifers'!U167=0, NA(),MEDIAN('Bred Heifers'!U167:V167))</f>
        <v>475</v>
      </c>
      <c r="AI164" s="96">
        <v>42759</v>
      </c>
      <c r="AJ164" s="92">
        <f>IF('Bred Heifers'!AA167=0, NA(),MEDIAN('Bred Heifers'!AA167:AB167))</f>
        <v>1450</v>
      </c>
      <c r="AK164" s="92">
        <f>IF('Bred Heifers'!AG167=0, NA(),MEDIAN('Bred Heifers'!AG167:AH167))</f>
        <v>1130</v>
      </c>
      <c r="AL164" s="93">
        <f>IF('Bred Heifers'!AM167=0, NA(),MEDIAN('Bred Heifers'!AM167:AN167))</f>
        <v>837.5</v>
      </c>
      <c r="AM164" s="93">
        <f>IF('Bred Heifers'!AS167=0, NA(),MEDIAN('Bred Heifers'!AS167:AT167))</f>
        <v>562.5</v>
      </c>
      <c r="AO164" s="96">
        <v>42759</v>
      </c>
      <c r="AP164" s="92">
        <f>IF('Bred Heifers'!G167=0, NA(),MEDIAN('Bred Heifers'!G167:H167))</f>
        <v>1437.5</v>
      </c>
      <c r="AQ164" s="92">
        <f>IF('Bred Heifers'!M167=0, NA(),MEDIAN('Bred Heifers'!M167:N167))</f>
        <v>1050</v>
      </c>
      <c r="AR164" s="92">
        <f>IF('Bred Heifers'!S167=0, NA(),MEDIAN('Bred Heifers'!S167:T167))</f>
        <v>762.5</v>
      </c>
      <c r="AS164" s="92" t="e">
        <f>IF('Bred Heifers'!Y167=0, NA(),MEDIAN('Bred Heifers'!Y167:Z167))</f>
        <v>#N/A</v>
      </c>
      <c r="AU164" s="96">
        <v>42759</v>
      </c>
      <c r="AV164" s="92" t="e">
        <f>IF('Bred Heifers'!AE167=0, NA(),MEDIAN('Bred Heifers'!AE167:AF167))</f>
        <v>#N/A</v>
      </c>
      <c r="AW164" s="92">
        <f>IF('Bred Heifers'!AK167=0, NA(),MEDIAN('Bred Heifers'!AK167:AL167))</f>
        <v>1087.5</v>
      </c>
      <c r="AX164" s="93">
        <f>IF('Bred Heifers'!AQ167=0, NA(),MEDIAN('Bred Heifers'!AQ167:AR167))</f>
        <v>907.5</v>
      </c>
      <c r="AY164" s="93">
        <f>IF('Bred Heifers'!AW167=0, NA(),MEDIAN('Bred Heifers'!AW167:AX167))</f>
        <v>512.5</v>
      </c>
    </row>
    <row r="165" spans="29:51" x14ac:dyDescent="0.2">
      <c r="AC165" s="96">
        <v>42794</v>
      </c>
      <c r="AD165" s="92">
        <f>IF('Bred Heifers'!C168=0, NA(),MEDIAN('Bred Heifers'!C168:D168))</f>
        <v>1512.5</v>
      </c>
      <c r="AE165" s="92">
        <f>IF('Bred Heifers'!I168=0, NA(),MEDIAN('Bred Heifers'!I168:J168))</f>
        <v>1187.5</v>
      </c>
      <c r="AF165" s="92">
        <f>IF('Bred Heifers'!O168=0, NA(),MEDIAN('Bred Heifers'!O168:P168))</f>
        <v>840</v>
      </c>
      <c r="AG165" s="92">
        <f>IF('Bred Heifers'!U168=0, NA(),MEDIAN('Bred Heifers'!U168:V168))</f>
        <v>587.5</v>
      </c>
      <c r="AI165" s="96">
        <v>42794</v>
      </c>
      <c r="AJ165" s="92">
        <f>IF('Bred Heifers'!AA168=0, NA(),MEDIAN('Bred Heifers'!AA168:AB168))</f>
        <v>1395</v>
      </c>
      <c r="AK165" s="92">
        <f>IF('Bred Heifers'!AG168=0, NA(),MEDIAN('Bred Heifers'!AG168:AH168))</f>
        <v>1147.5</v>
      </c>
      <c r="AL165" s="93">
        <f>IF('Bred Heifers'!AM168=0, NA(),MEDIAN('Bred Heifers'!AM168:AN168))</f>
        <v>862.5</v>
      </c>
      <c r="AM165" s="93">
        <f>IF('Bred Heifers'!AS168=0, NA(),MEDIAN('Bred Heifers'!AS168:AT168))</f>
        <v>617.5</v>
      </c>
      <c r="AO165" s="96">
        <v>42794</v>
      </c>
      <c r="AP165" s="92">
        <f>IF('Bred Heifers'!G168=0, NA(),MEDIAN('Bred Heifers'!G168:H168))</f>
        <v>1330</v>
      </c>
      <c r="AQ165" s="92">
        <f>IF('Bred Heifers'!M168=0, NA(),MEDIAN('Bred Heifers'!M168:N168))</f>
        <v>1075</v>
      </c>
      <c r="AR165" s="92">
        <f>IF('Bred Heifers'!S168=0, NA(),MEDIAN('Bred Heifers'!S168:T168))</f>
        <v>895</v>
      </c>
      <c r="AS165" s="92">
        <f>IF('Bred Heifers'!Y168=0, NA(),MEDIAN('Bred Heifers'!Y168:Z168))</f>
        <v>625</v>
      </c>
      <c r="AU165" s="96">
        <v>42794</v>
      </c>
      <c r="AV165" s="92" t="e">
        <f>IF('Bred Heifers'!AE168=0, NA(),MEDIAN('Bred Heifers'!AE168:AF168))</f>
        <v>#N/A</v>
      </c>
      <c r="AW165" s="92">
        <f>IF('Bred Heifers'!AK168=0, NA(),MEDIAN('Bred Heifers'!AK168:AL168))</f>
        <v>1150</v>
      </c>
      <c r="AX165" s="93">
        <f>IF('Bred Heifers'!AQ168=0, NA(),MEDIAN('Bred Heifers'!AQ168:AR168))</f>
        <v>862.5</v>
      </c>
      <c r="AY165" s="93">
        <f>IF('Bred Heifers'!AW168=0, NA(),MEDIAN('Bred Heifers'!AW168:AX168))</f>
        <v>650</v>
      </c>
    </row>
    <row r="166" spans="29:51" x14ac:dyDescent="0.2">
      <c r="AC166" s="96">
        <v>42822</v>
      </c>
      <c r="AD166" s="92">
        <f>IF('Bred Heifers'!C169=0, NA(),MEDIAN('Bred Heifers'!C169:D169))</f>
        <v>1362.5</v>
      </c>
      <c r="AE166" s="92">
        <f>IF('Bred Heifers'!I169=0, NA(),MEDIAN('Bred Heifers'!I169:J169))</f>
        <v>1137.5</v>
      </c>
      <c r="AF166" s="92">
        <f>IF('Bred Heifers'!O169=0, NA(),MEDIAN('Bred Heifers'!O169:P169))</f>
        <v>945</v>
      </c>
      <c r="AG166" s="92" t="e">
        <f>IF('Bred Heifers'!U169=0, NA(),MEDIAN('Bred Heifers'!U169:V169))</f>
        <v>#N/A</v>
      </c>
      <c r="AI166" s="96">
        <v>42822</v>
      </c>
      <c r="AJ166" s="92">
        <f>IF('Bred Heifers'!AA169=0, NA(),MEDIAN('Bred Heifers'!AA169:AB169))</f>
        <v>1375</v>
      </c>
      <c r="AK166" s="92">
        <f>IF('Bred Heifers'!AG169=0, NA(),MEDIAN('Bred Heifers'!AG169:AH169))</f>
        <v>1145</v>
      </c>
      <c r="AL166" s="93">
        <f>IF('Bred Heifers'!AM169=0, NA(),MEDIAN('Bred Heifers'!AM169:AN169))</f>
        <v>900</v>
      </c>
      <c r="AM166" s="93">
        <f>IF('Bred Heifers'!AS169=0, NA(),MEDIAN('Bred Heifers'!AS169:AT169))</f>
        <v>505</v>
      </c>
      <c r="AO166" s="96">
        <v>42822</v>
      </c>
      <c r="AP166" s="92" t="e">
        <f>IF('Bred Heifers'!G169=0, NA(),MEDIAN('Bred Heifers'!G169:H169))</f>
        <v>#N/A</v>
      </c>
      <c r="AQ166" s="92">
        <f>IF('Bred Heifers'!M169=0, NA(),MEDIAN('Bred Heifers'!M169:N169))</f>
        <v>1055</v>
      </c>
      <c r="AR166" s="92">
        <f>IF('Bred Heifers'!S169=0, NA(),MEDIAN('Bred Heifers'!S169:T169))</f>
        <v>867.5</v>
      </c>
      <c r="AS166" s="92" t="e">
        <f>IF('Bred Heifers'!Y169=0, NA(),MEDIAN('Bred Heifers'!Y169:Z169))</f>
        <v>#N/A</v>
      </c>
      <c r="AU166" s="96">
        <v>42822</v>
      </c>
      <c r="AV166" s="92" t="e">
        <f>IF('Bred Heifers'!AE169=0, NA(),MEDIAN('Bred Heifers'!AE169:AF169))</f>
        <v>#N/A</v>
      </c>
      <c r="AW166" s="92">
        <f>IF('Bred Heifers'!AK169=0, NA(),MEDIAN('Bred Heifers'!AK169:AL169))</f>
        <v>1117.5</v>
      </c>
      <c r="AX166" s="93">
        <f>IF('Bred Heifers'!AQ169=0, NA(),MEDIAN('Bred Heifers'!AQ169:AR169))</f>
        <v>825</v>
      </c>
      <c r="AY166" s="93">
        <f>IF('Bred Heifers'!AW169=0, NA(),MEDIAN('Bred Heifers'!AW169:AX169))</f>
        <v>517.5</v>
      </c>
    </row>
    <row r="167" spans="29:51" x14ac:dyDescent="0.2">
      <c r="AC167" s="96">
        <v>42850</v>
      </c>
      <c r="AD167" s="92">
        <f>IF('Bred Heifers'!C170=0, NA(),MEDIAN('Bred Heifers'!C170:D170))</f>
        <v>1442.5</v>
      </c>
      <c r="AE167" s="92">
        <f>IF('Bred Heifers'!I170=0, NA(),MEDIAN('Bred Heifers'!I170:J170))</f>
        <v>1142.5</v>
      </c>
      <c r="AF167" s="92">
        <f>IF('Bred Heifers'!O170=0, NA(),MEDIAN('Bred Heifers'!O170:P170))</f>
        <v>900</v>
      </c>
      <c r="AG167" s="92" t="e">
        <f>IF('Bred Heifers'!U170=0, NA(),MEDIAN('Bred Heifers'!U170:V170))</f>
        <v>#N/A</v>
      </c>
      <c r="AI167" s="96">
        <v>42850</v>
      </c>
      <c r="AJ167" s="92">
        <f>IF('Bred Heifers'!AA170=0, NA(),MEDIAN('Bred Heifers'!AA170:AB170))</f>
        <v>1305</v>
      </c>
      <c r="AK167" s="92">
        <f>IF('Bred Heifers'!AG170=0, NA(),MEDIAN('Bred Heifers'!AG170:AH170))</f>
        <v>1125</v>
      </c>
      <c r="AL167" s="93">
        <f>IF('Bred Heifers'!AM170=0, NA(),MEDIAN('Bred Heifers'!AM170:AN170))</f>
        <v>867.5</v>
      </c>
      <c r="AM167" s="93">
        <f>IF('Bred Heifers'!AS170=0, NA(),MEDIAN('Bred Heifers'!AS170:AT170))</f>
        <v>600</v>
      </c>
      <c r="AO167" s="96">
        <v>42850</v>
      </c>
      <c r="AP167" s="92">
        <f>IF('Bred Heifers'!G170=0, NA(),MEDIAN('Bred Heifers'!G170:H170))</f>
        <v>1262.5</v>
      </c>
      <c r="AQ167" s="92">
        <f>IF('Bred Heifers'!M170=0, NA(),MEDIAN('Bred Heifers'!M170:N170))</f>
        <v>1075</v>
      </c>
      <c r="AR167" s="92">
        <f>IF('Bred Heifers'!S170=0, NA(),MEDIAN('Bred Heifers'!S170:T170))</f>
        <v>917.5</v>
      </c>
      <c r="AS167" s="92" t="e">
        <f>IF('Bred Heifers'!Y170=0, NA(),MEDIAN('Bred Heifers'!Y170:Z170))</f>
        <v>#N/A</v>
      </c>
      <c r="AU167" s="96">
        <v>42850</v>
      </c>
      <c r="AV167" s="92" t="e">
        <f>IF('Bred Heifers'!AE170=0, NA(),MEDIAN('Bred Heifers'!AE170:AF170))</f>
        <v>#N/A</v>
      </c>
      <c r="AW167" s="92">
        <f>IF('Bred Heifers'!AK170=0, NA(),MEDIAN('Bred Heifers'!AK170:AL170))</f>
        <v>1125</v>
      </c>
      <c r="AX167" s="93">
        <f>IF('Bred Heifers'!AQ170=0, NA(),MEDIAN('Bred Heifers'!AQ170:AR170))</f>
        <v>900</v>
      </c>
      <c r="AY167" s="93" t="e">
        <f>IF('Bred Heifers'!AW170=0, NA(),MEDIAN('Bred Heifers'!AW170:AX170))</f>
        <v>#N/A</v>
      </c>
    </row>
    <row r="168" spans="29:51" x14ac:dyDescent="0.2">
      <c r="AC168" s="96">
        <v>42878</v>
      </c>
      <c r="AD168" s="92">
        <f>IF('Bred Heifers'!C171=0, NA(),MEDIAN('Bred Heifers'!C171:D171))</f>
        <v>1300</v>
      </c>
      <c r="AE168" s="92">
        <f>IF('Bred Heifers'!I171=0, NA(),MEDIAN('Bred Heifers'!I171:J171))</f>
        <v>1050</v>
      </c>
      <c r="AF168" s="92">
        <f>IF('Bred Heifers'!O171=0, NA(),MEDIAN('Bred Heifers'!O171:P171))</f>
        <v>867.5</v>
      </c>
      <c r="AG168" s="92" t="e">
        <f>IF('Bred Heifers'!U171=0, NA(),MEDIAN('Bred Heifers'!U171:V171))</f>
        <v>#N/A</v>
      </c>
      <c r="AI168" s="96">
        <v>42878</v>
      </c>
      <c r="AJ168" s="92">
        <f>IF('Bred Heifers'!AA171=0, NA(),MEDIAN('Bred Heifers'!AA171:AB171))</f>
        <v>1347.5</v>
      </c>
      <c r="AK168" s="92">
        <f>IF('Bred Heifers'!AG171=0, NA(),MEDIAN('Bred Heifers'!AG171:AH171))</f>
        <v>1087.5</v>
      </c>
      <c r="AL168" s="93">
        <f>IF('Bred Heifers'!AM171=0, NA(),MEDIAN('Bred Heifers'!AM171:AN171))</f>
        <v>892.5</v>
      </c>
      <c r="AM168" s="93">
        <f>IF('Bred Heifers'!AS171=0, NA(),MEDIAN('Bred Heifers'!AS171:AT171))</f>
        <v>617.5</v>
      </c>
      <c r="AO168" s="96">
        <v>42878</v>
      </c>
      <c r="AP168" s="92">
        <f>IF('Bred Heifers'!G171=0, NA(),MEDIAN('Bred Heifers'!G171:H171))</f>
        <v>1235</v>
      </c>
      <c r="AQ168" s="92">
        <f>IF('Bred Heifers'!M171=0, NA(),MEDIAN('Bred Heifers'!M171:N171))</f>
        <v>975</v>
      </c>
      <c r="AR168" s="92" t="e">
        <f>IF('Bred Heifers'!S171=0, NA(),MEDIAN('Bred Heifers'!S171:T171))</f>
        <v>#N/A</v>
      </c>
      <c r="AS168" s="92" t="e">
        <f>IF('Bred Heifers'!Y171=0, NA(),MEDIAN('Bred Heifers'!Y171:Z171))</f>
        <v>#N/A</v>
      </c>
      <c r="AU168" s="96">
        <v>42878</v>
      </c>
      <c r="AV168" s="92" t="e">
        <f>IF('Bred Heifers'!AE171=0, NA(),MEDIAN('Bred Heifers'!AE171:AF171))</f>
        <v>#N/A</v>
      </c>
      <c r="AW168" s="92">
        <f>IF('Bred Heifers'!AK171=0, NA(),MEDIAN('Bred Heifers'!AK171:AL171))</f>
        <v>1075</v>
      </c>
      <c r="AX168" s="93" t="e">
        <f>IF('Bred Heifers'!AQ171=0, NA(),MEDIAN('Bred Heifers'!AQ171:AR171))</f>
        <v>#N/A</v>
      </c>
      <c r="AY168" s="93" t="e">
        <f>IF('Bred Heifers'!AW171=0, NA(),MEDIAN('Bred Heifers'!AW171:AX171))</f>
        <v>#N/A</v>
      </c>
    </row>
    <row r="169" spans="29:51" x14ac:dyDescent="0.2">
      <c r="AC169" s="96">
        <v>42548</v>
      </c>
      <c r="AD169" s="92">
        <f>IF('Bred Heifers'!C172=0, NA(),MEDIAN('Bred Heifers'!C172:D172))</f>
        <v>1387.5</v>
      </c>
      <c r="AE169" s="92">
        <f>IF('Bred Heifers'!I172=0, NA(),MEDIAN('Bred Heifers'!I172:J172))</f>
        <v>1162.5</v>
      </c>
      <c r="AF169" s="92">
        <f>IF('Bred Heifers'!O172=0, NA(),MEDIAN('Bred Heifers'!O172:P172))</f>
        <v>1012.5</v>
      </c>
      <c r="AG169" s="92">
        <f>IF('Bred Heifers'!U172=0, NA(),MEDIAN('Bred Heifers'!U172:V172))</f>
        <v>800</v>
      </c>
      <c r="AI169" s="96">
        <v>42548</v>
      </c>
      <c r="AJ169" s="92">
        <f>IF('Bred Heifers'!AA172=0, NA(),MEDIAN('Bred Heifers'!AA172:AB172))</f>
        <v>1387.5</v>
      </c>
      <c r="AK169" s="92">
        <f>IF('Bred Heifers'!AG172=0, NA(),MEDIAN('Bred Heifers'!AG172:AH172))</f>
        <v>1167.5</v>
      </c>
      <c r="AL169" s="93">
        <f>IF('Bred Heifers'!AM172=0, NA(),MEDIAN('Bred Heifers'!AM172:AN172))</f>
        <v>992.5</v>
      </c>
      <c r="AM169" s="93">
        <f>IF('Bred Heifers'!AS172=0, NA(),MEDIAN('Bred Heifers'!AS172:AT172))</f>
        <v>630</v>
      </c>
      <c r="AO169" s="96">
        <v>42548</v>
      </c>
      <c r="AP169" s="92" t="e">
        <f>IF('Bred Heifers'!G172=0, NA(),MEDIAN('Bred Heifers'!G172:H172))</f>
        <v>#N/A</v>
      </c>
      <c r="AQ169" s="92" t="e">
        <f>IF('Bred Heifers'!M172=0, NA(),MEDIAN('Bred Heifers'!M172:N172))</f>
        <v>#N/A</v>
      </c>
      <c r="AR169" s="92" t="e">
        <f>IF('Bred Heifers'!S172=0, NA(),MEDIAN('Bred Heifers'!S172:T172))</f>
        <v>#N/A</v>
      </c>
      <c r="AS169" s="92" t="e">
        <f>IF('Bred Heifers'!Y172=0, NA(),MEDIAN('Bred Heifers'!Y172:Z172))</f>
        <v>#N/A</v>
      </c>
      <c r="AU169" s="96">
        <v>42548</v>
      </c>
      <c r="AV169" s="92" t="e">
        <f>IF('Bred Heifers'!AE172=0, NA(),MEDIAN('Bred Heifers'!AE172:AF172))</f>
        <v>#N/A</v>
      </c>
      <c r="AW169" s="92">
        <f>IF('Bred Heifers'!AK172=0, NA(),MEDIAN('Bred Heifers'!AK172:AL172))</f>
        <v>1215</v>
      </c>
      <c r="AX169" s="93">
        <f>IF('Bred Heifers'!AQ172=0, NA(),MEDIAN('Bred Heifers'!AQ172:AR172))</f>
        <v>987.5</v>
      </c>
      <c r="AY169" s="93" t="e">
        <f>IF('Bred Heifers'!AW172=0, NA(),MEDIAN('Bred Heifers'!AW172:AX172))</f>
        <v>#N/A</v>
      </c>
    </row>
    <row r="170" spans="29:51" x14ac:dyDescent="0.2">
      <c r="AC170" s="96">
        <v>42941</v>
      </c>
      <c r="AD170" s="92">
        <f>IF('Bred Heifers'!C173=0, NA(),MEDIAN('Bred Heifers'!C173:D173))</f>
        <v>1400</v>
      </c>
      <c r="AE170" s="92">
        <f>IF('Bred Heifers'!I173=0, NA(),MEDIAN('Bred Heifers'!I173:J173))</f>
        <v>1212.5</v>
      </c>
      <c r="AF170" s="92">
        <f>IF('Bred Heifers'!O173=0, NA(),MEDIAN('Bred Heifers'!O173:P173))</f>
        <v>950</v>
      </c>
      <c r="AG170" s="92" t="e">
        <f>IF('Bred Heifers'!U173=0, NA(),MEDIAN('Bred Heifers'!U173:V173))</f>
        <v>#N/A</v>
      </c>
      <c r="AI170" s="96">
        <v>42941</v>
      </c>
      <c r="AJ170" s="92">
        <f>IF('Bred Heifers'!AA173=0, NA(),MEDIAN('Bred Heifers'!AA173:AB173))</f>
        <v>1387.5</v>
      </c>
      <c r="AK170" s="92">
        <f>IF('Bred Heifers'!AG173=0, NA(),MEDIAN('Bred Heifers'!AG173:AH173))</f>
        <v>1142.5</v>
      </c>
      <c r="AL170" s="93">
        <f>IF('Bred Heifers'!AM173=0, NA(),MEDIAN('Bred Heifers'!AM173:AN173))</f>
        <v>937.5</v>
      </c>
      <c r="AM170" s="93">
        <f>IF('Bred Heifers'!AS173=0, NA(),MEDIAN('Bred Heifers'!AS173:AT173))</f>
        <v>667.5</v>
      </c>
      <c r="AO170" s="96">
        <v>42941</v>
      </c>
      <c r="AP170" s="92" t="e">
        <f>IF('Bred Heifers'!G173=0, NA(),MEDIAN('Bred Heifers'!G173:H173))</f>
        <v>#N/A</v>
      </c>
      <c r="AQ170" s="92" t="e">
        <f>IF('Bred Heifers'!M173=0, NA(),MEDIAN('Bred Heifers'!M173:N173))</f>
        <v>#N/A</v>
      </c>
      <c r="AR170" s="92">
        <f>IF('Bred Heifers'!S173=0, NA(),MEDIAN('Bred Heifers'!S173:T173))</f>
        <v>937.5</v>
      </c>
      <c r="AS170" s="92" t="e">
        <f>IF('Bred Heifers'!Y173=0, NA(),MEDIAN('Bred Heifers'!Y173:Z173))</f>
        <v>#N/A</v>
      </c>
      <c r="AU170" s="96">
        <v>42941</v>
      </c>
      <c r="AV170" s="92" t="e">
        <f>IF('Bred Heifers'!AE173=0, NA(),MEDIAN('Bred Heifers'!AE173:AF173))</f>
        <v>#N/A</v>
      </c>
      <c r="AW170" s="92">
        <f>IF('Bred Heifers'!AK173=0, NA(),MEDIAN('Bred Heifers'!AK173:AL173))</f>
        <v>1150</v>
      </c>
      <c r="AX170" s="93">
        <f>IF('Bred Heifers'!AQ173=0, NA(),MEDIAN('Bred Heifers'!AQ173:AR173))</f>
        <v>987.5</v>
      </c>
      <c r="AY170" s="93" t="e">
        <f>IF('Bred Heifers'!AW173=0, NA(),MEDIAN('Bred Heifers'!AW173:AX173))</f>
        <v>#N/A</v>
      </c>
    </row>
    <row r="171" spans="29:51" x14ac:dyDescent="0.2">
      <c r="AC171" s="96">
        <v>42969</v>
      </c>
      <c r="AD171" s="92">
        <f>IF('Bred Heifers'!C174=0, NA(),MEDIAN('Bred Heifers'!C174:D174))</f>
        <v>1487.5</v>
      </c>
      <c r="AE171" s="92">
        <f>IF('Bred Heifers'!I174=0, NA(),MEDIAN('Bred Heifers'!I174:J174))</f>
        <v>1337.5</v>
      </c>
      <c r="AF171" s="92">
        <f>IF('Bred Heifers'!O174=0, NA(),MEDIAN('Bred Heifers'!O174:P174))</f>
        <v>1075</v>
      </c>
      <c r="AG171" s="92" t="e">
        <f>IF('Bred Heifers'!U174=0, NA(),MEDIAN('Bred Heifers'!U174:V174))</f>
        <v>#N/A</v>
      </c>
      <c r="AI171" s="96">
        <v>42969</v>
      </c>
      <c r="AJ171" s="92">
        <f>IF('Bred Heifers'!AA174=0, NA(),MEDIAN('Bred Heifers'!AA174:AB174))</f>
        <v>1337.5</v>
      </c>
      <c r="AK171" s="92">
        <f>IF('Bred Heifers'!AG174=0, NA(),MEDIAN('Bred Heifers'!AG174:AH174))</f>
        <v>1140</v>
      </c>
      <c r="AL171" s="93">
        <f>IF('Bred Heifers'!AM174=0, NA(),MEDIAN('Bred Heifers'!AM174:AN174))</f>
        <v>887.5</v>
      </c>
      <c r="AM171" s="93">
        <f>IF('Bred Heifers'!AS174=0, NA(),MEDIAN('Bred Heifers'!AS174:AT174))</f>
        <v>655</v>
      </c>
      <c r="AO171" s="96">
        <v>42969</v>
      </c>
      <c r="AP171" s="92" t="e">
        <f>IF('Bred Heifers'!G174=0, NA(),MEDIAN('Bred Heifers'!G174:H174))</f>
        <v>#N/A</v>
      </c>
      <c r="AQ171" s="92">
        <f>IF('Bred Heifers'!M174=0, NA(),MEDIAN('Bred Heifers'!M174:N174))</f>
        <v>1075</v>
      </c>
      <c r="AR171" s="92">
        <f>IF('Bred Heifers'!S174=0, NA(),MEDIAN('Bred Heifers'!S174:T174))</f>
        <v>962.5</v>
      </c>
      <c r="AS171" s="92" t="e">
        <f>IF('Bred Heifers'!Y174=0, NA(),MEDIAN('Bred Heifers'!Y174:Z174))</f>
        <v>#N/A</v>
      </c>
      <c r="AU171" s="96">
        <v>42969</v>
      </c>
      <c r="AV171" s="92">
        <f>IF('Bred Heifers'!AE174=0, NA(),MEDIAN('Bred Heifers'!AE174:AF174))</f>
        <v>1150</v>
      </c>
      <c r="AW171" s="92" t="e">
        <f>IF('Bred Heifers'!AK174=0, NA(),MEDIAN('Bred Heifers'!AK174:AL174))</f>
        <v>#N/A</v>
      </c>
      <c r="AX171" s="93">
        <f>IF('Bred Heifers'!AQ174=0, NA(),MEDIAN('Bred Heifers'!AQ174:AR174))</f>
        <v>887.5</v>
      </c>
      <c r="AY171" s="93" t="e">
        <f>IF('Bred Heifers'!AW174=0, NA(),MEDIAN('Bred Heifers'!AW174:AX174))</f>
        <v>#N/A</v>
      </c>
    </row>
    <row r="172" spans="29:51" x14ac:dyDescent="0.2">
      <c r="AC172" s="96">
        <v>43004</v>
      </c>
      <c r="AD172" s="92">
        <f>IF('Bred Heifers'!C175=0, NA(),MEDIAN('Bred Heifers'!C175:D175))</f>
        <v>1425</v>
      </c>
      <c r="AE172" s="92">
        <f>IF('Bred Heifers'!I175=0, NA(),MEDIAN('Bred Heifers'!I175:J175))</f>
        <v>1142.5</v>
      </c>
      <c r="AF172" s="92">
        <f>IF('Bred Heifers'!O175=0, NA(),MEDIAN('Bred Heifers'!O175:P175))</f>
        <v>785</v>
      </c>
      <c r="AG172" s="92">
        <f>IF('Bred Heifers'!U175=0, NA(),MEDIAN('Bred Heifers'!U175:V175))</f>
        <v>612.5</v>
      </c>
      <c r="AI172" s="96">
        <v>43004</v>
      </c>
      <c r="AJ172" s="92">
        <f>IF('Bred Heifers'!AA175=0, NA(),MEDIAN('Bred Heifers'!AA175:AB175))</f>
        <v>1422.5</v>
      </c>
      <c r="AK172" s="92">
        <f>IF('Bred Heifers'!AG175=0, NA(),MEDIAN('Bred Heifers'!AG175:AH175))</f>
        <v>1137.5</v>
      </c>
      <c r="AL172" s="93">
        <f>IF('Bred Heifers'!AM175=0, NA(),MEDIAN('Bred Heifers'!AM175:AN175))</f>
        <v>862.5</v>
      </c>
      <c r="AM172" s="93">
        <f>IF('Bred Heifers'!AS175=0, NA(),MEDIAN('Bred Heifers'!AS175:AT175))</f>
        <v>555</v>
      </c>
      <c r="AO172" s="96">
        <v>43004</v>
      </c>
      <c r="AP172" s="92" t="e">
        <f>IF('Bred Heifers'!G175=0, NA(),MEDIAN('Bred Heifers'!G175:H175))</f>
        <v>#N/A</v>
      </c>
      <c r="AQ172" s="92">
        <f>IF('Bred Heifers'!M175=0, NA(),MEDIAN('Bred Heifers'!M175:N175))</f>
        <v>1212.5</v>
      </c>
      <c r="AR172" s="92">
        <f>IF('Bred Heifers'!S175=0, NA(),MEDIAN('Bred Heifers'!S175:T175))</f>
        <v>925</v>
      </c>
      <c r="AS172" s="92">
        <f>IF('Bred Heifers'!Y175=0, NA(),MEDIAN('Bred Heifers'!Y175:Z175))</f>
        <v>375</v>
      </c>
      <c r="AU172" s="96">
        <v>43004</v>
      </c>
      <c r="AV172" s="92" t="e">
        <f>IF('Bred Heifers'!AE175=0, NA(),MEDIAN('Bred Heifers'!AE175:AF175))</f>
        <v>#N/A</v>
      </c>
      <c r="AW172" s="92">
        <f>IF('Bred Heifers'!AK175=0, NA(),MEDIAN('Bred Heifers'!AK175:AL175))</f>
        <v>1100</v>
      </c>
      <c r="AX172" s="93">
        <f>IF('Bred Heifers'!AQ175=0, NA(),MEDIAN('Bred Heifers'!AQ175:AR175))</f>
        <v>850</v>
      </c>
      <c r="AY172" s="93">
        <f>IF('Bred Heifers'!AW175=0, NA(),MEDIAN('Bred Heifers'!AW175:AX175))</f>
        <v>705</v>
      </c>
    </row>
    <row r="173" spans="29:51" x14ac:dyDescent="0.2">
      <c r="AC173" s="96">
        <v>43032</v>
      </c>
      <c r="AD173" s="92">
        <f>IF('Bred Heifers'!C176=0, NA(),MEDIAN('Bred Heifers'!C176:D176))</f>
        <v>1325</v>
      </c>
      <c r="AE173" s="92">
        <f>IF('Bred Heifers'!I176=0, NA(),MEDIAN('Bred Heifers'!I176:J176))</f>
        <v>1087.5</v>
      </c>
      <c r="AF173" s="92">
        <f>IF('Bred Heifers'!O176=0, NA(),MEDIAN('Bred Heifers'!O176:P176))</f>
        <v>837.5</v>
      </c>
      <c r="AG173" s="92">
        <f>IF('Bred Heifers'!U176=0, NA(),MEDIAN('Bred Heifers'!U176:V176))</f>
        <v>587.5</v>
      </c>
      <c r="AI173" s="96">
        <v>43032</v>
      </c>
      <c r="AJ173" s="92">
        <f>IF('Bred Heifers'!AA176=0, NA(),MEDIAN('Bred Heifers'!AA176:AB176))</f>
        <v>1315</v>
      </c>
      <c r="AK173" s="92">
        <f>IF('Bred Heifers'!AG176=0, NA(),MEDIAN('Bred Heifers'!AG176:AH176))</f>
        <v>1087.5</v>
      </c>
      <c r="AL173" s="93">
        <f>IF('Bred Heifers'!AM176=0, NA(),MEDIAN('Bred Heifers'!AM176:AN176))</f>
        <v>830</v>
      </c>
      <c r="AM173" s="93">
        <f>IF('Bred Heifers'!AS176=0, NA(),MEDIAN('Bred Heifers'!AS176:AT176))</f>
        <v>595</v>
      </c>
      <c r="AO173" s="96">
        <v>43032</v>
      </c>
      <c r="AP173" s="92" t="e">
        <f>IF('Bred Heifers'!G176=0, NA(),MEDIAN('Bred Heifers'!G176:H176))</f>
        <v>#N/A</v>
      </c>
      <c r="AQ173" s="92" t="e">
        <f>IF('Bred Heifers'!M176=0, NA(),MEDIAN('Bred Heifers'!M176:N176))</f>
        <v>#N/A</v>
      </c>
      <c r="AR173" s="92">
        <f>IF('Bred Heifers'!S176=0, NA(),MEDIAN('Bred Heifers'!S176:T176))</f>
        <v>875</v>
      </c>
      <c r="AS173" s="92" t="e">
        <f>IF('Bred Heifers'!Y176=0, NA(),MEDIAN('Bred Heifers'!Y176:Z176))</f>
        <v>#N/A</v>
      </c>
      <c r="AU173" s="96">
        <v>43032</v>
      </c>
      <c r="AV173" s="92" t="e">
        <f>IF('Bred Heifers'!AE176=0, NA(),MEDIAN('Bred Heifers'!AE176:AF176))</f>
        <v>#N/A</v>
      </c>
      <c r="AW173" s="92">
        <f>IF('Bred Heifers'!AK176=0, NA(),MEDIAN('Bred Heifers'!AK176:AL176))</f>
        <v>975</v>
      </c>
      <c r="AX173" s="93">
        <f>IF('Bred Heifers'!AQ176=0, NA(),MEDIAN('Bred Heifers'!AQ176:AR176))</f>
        <v>777.5</v>
      </c>
      <c r="AY173" s="93" t="e">
        <f>IF('Bred Heifers'!AW176=0, NA(),MEDIAN('Bred Heifers'!AW176:AX176))</f>
        <v>#N/A</v>
      </c>
    </row>
    <row r="174" spans="29:51" x14ac:dyDescent="0.2">
      <c r="AC174" s="96">
        <v>43067</v>
      </c>
      <c r="AD174" s="92">
        <f>IF('Bred Heifers'!C177=0, NA(),MEDIAN('Bred Heifers'!C177:D177))</f>
        <v>1400</v>
      </c>
      <c r="AE174" s="92">
        <f>IF('Bred Heifers'!I177=0, NA(),MEDIAN('Bred Heifers'!I177:J177))</f>
        <v>1137.5</v>
      </c>
      <c r="AF174" s="92">
        <f>IF('Bred Heifers'!O177=0, NA(),MEDIAN('Bred Heifers'!O177:P177))</f>
        <v>862.5</v>
      </c>
      <c r="AG174" s="92" t="e">
        <f>IF('Bred Heifers'!U177=0, NA(),MEDIAN('Bred Heifers'!U177:V177))</f>
        <v>#N/A</v>
      </c>
      <c r="AI174" s="96">
        <v>43067</v>
      </c>
      <c r="AJ174" s="92">
        <f>IF('Bred Heifers'!AA177=0, NA(),MEDIAN('Bred Heifers'!AA177:AB177))</f>
        <v>1300</v>
      </c>
      <c r="AK174" s="92">
        <f>IF('Bred Heifers'!AG177=0, NA(),MEDIAN('Bred Heifers'!AG177:AH177))</f>
        <v>1037.5</v>
      </c>
      <c r="AL174" s="93">
        <f>IF('Bred Heifers'!AM177=0, NA(),MEDIAN('Bred Heifers'!AM177:AN177))</f>
        <v>855</v>
      </c>
      <c r="AM174" s="93">
        <f>IF('Bred Heifers'!AS177=0, NA(),MEDIAN('Bred Heifers'!AS177:AT177))</f>
        <v>650</v>
      </c>
      <c r="AO174" s="96">
        <v>43067</v>
      </c>
      <c r="AP174" s="92" t="e">
        <f>IF('Bred Heifers'!G177=0, NA(),MEDIAN('Bred Heifers'!G177:H177))</f>
        <v>#N/A</v>
      </c>
      <c r="AQ174" s="92">
        <f>IF('Bred Heifers'!M177=0, NA(),MEDIAN('Bred Heifers'!M177:N177))</f>
        <v>1025</v>
      </c>
      <c r="AR174" s="92">
        <f>IF('Bred Heifers'!S177=0, NA(),MEDIAN('Bred Heifers'!S177:T177))</f>
        <v>805</v>
      </c>
      <c r="AS174" s="92" t="e">
        <f>IF('Bred Heifers'!Y177=0, NA(),MEDIAN('Bred Heifers'!Y177:Z177))</f>
        <v>#N/A</v>
      </c>
      <c r="AU174" s="96">
        <v>43067</v>
      </c>
      <c r="AV174" s="92">
        <f>IF('Bred Heifers'!AE177=0, NA(),MEDIAN('Bred Heifers'!AE177:AF177))</f>
        <v>1112.5</v>
      </c>
      <c r="AW174" s="92">
        <f>IF('Bred Heifers'!AK177=0, NA(),MEDIAN('Bred Heifers'!AK177:AL177))</f>
        <v>922.5</v>
      </c>
      <c r="AX174" s="93">
        <f>IF('Bred Heifers'!AQ177=0, NA(),MEDIAN('Bred Heifers'!AQ177:AR177))</f>
        <v>767.5</v>
      </c>
      <c r="AY174" s="93" t="e">
        <f>IF('Bred Heifers'!AW177=0, NA(),MEDIAN('Bred Heifers'!AW177:AX177))</f>
        <v>#N/A</v>
      </c>
    </row>
    <row r="175" spans="29:51" x14ac:dyDescent="0.2">
      <c r="AC175" s="96">
        <v>43088</v>
      </c>
      <c r="AD175" s="92" t="e">
        <f>IF('Bred Heifers'!C178=0, NA(),MEDIAN('Bred Heifers'!C178:D178))</f>
        <v>#N/A</v>
      </c>
      <c r="AE175" s="92">
        <f>IF('Bred Heifers'!I178=0, NA(),MEDIAN('Bred Heifers'!I178:J178))</f>
        <v>1087.5</v>
      </c>
      <c r="AF175" s="92">
        <f>IF('Bred Heifers'!O178=0, NA(),MEDIAN('Bred Heifers'!O178:P178))</f>
        <v>917.5</v>
      </c>
      <c r="AG175" s="92">
        <f>IF('Bred Heifers'!U178=0, NA(),MEDIAN('Bred Heifers'!U178:V178))</f>
        <v>700</v>
      </c>
      <c r="AI175" s="96">
        <v>43088</v>
      </c>
      <c r="AJ175" s="92">
        <f>IF('Bred Heifers'!AA178=0, NA(),MEDIAN('Bred Heifers'!AA178:AB178))</f>
        <v>1225</v>
      </c>
      <c r="AK175" s="92">
        <f>IF('Bred Heifers'!AG178=0, NA(),MEDIAN('Bred Heifers'!AG178:AH178))</f>
        <v>1075</v>
      </c>
      <c r="AL175" s="93">
        <f>IF('Bred Heifers'!AM178=0, NA(),MEDIAN('Bred Heifers'!AM178:AN178))</f>
        <v>862.5</v>
      </c>
      <c r="AM175" s="93">
        <f>IF('Bred Heifers'!AS178=0, NA(),MEDIAN('Bred Heifers'!AS178:AT178))</f>
        <v>672.5</v>
      </c>
      <c r="AO175" s="96">
        <v>43088</v>
      </c>
      <c r="AP175" s="92" t="e">
        <f>IF('Bred Heifers'!G178=0, NA(),MEDIAN('Bred Heifers'!G178:H178))</f>
        <v>#N/A</v>
      </c>
      <c r="AQ175" s="92">
        <f>IF('Bred Heifers'!M178=0, NA(),MEDIAN('Bred Heifers'!M178:N178))</f>
        <v>1100</v>
      </c>
      <c r="AR175" s="92" t="e">
        <f>IF('Bred Heifers'!S178=0, NA(),MEDIAN('Bred Heifers'!S178:T178))</f>
        <v>#N/A</v>
      </c>
      <c r="AS175" s="92" t="e">
        <f>IF('Bred Heifers'!Y178=0, NA(),MEDIAN('Bred Heifers'!Y178:Z178))</f>
        <v>#N/A</v>
      </c>
      <c r="AU175" s="96">
        <v>43088</v>
      </c>
      <c r="AV175" s="92" t="e">
        <f>IF('Bred Heifers'!AE178=0, NA(),MEDIAN('Bred Heifers'!AE178:AF178))</f>
        <v>#N/A</v>
      </c>
      <c r="AW175" s="92">
        <f>IF('Bred Heifers'!AK178=0, NA(),MEDIAN('Bred Heifers'!AK178:AL178))</f>
        <v>1025</v>
      </c>
      <c r="AX175" s="93" t="e">
        <f>IF('Bred Heifers'!AQ178=0, NA(),MEDIAN('Bred Heifers'!AQ178:AR178))</f>
        <v>#N/A</v>
      </c>
      <c r="AY175" s="93">
        <f>IF('Bred Heifers'!AW178=0, NA(),MEDIAN('Bred Heifers'!AW178:AX178))</f>
        <v>665</v>
      </c>
    </row>
    <row r="176" spans="29:51" x14ac:dyDescent="0.2">
      <c r="AC176" s="96">
        <v>42758</v>
      </c>
      <c r="AD176" s="92">
        <f>IF('Bred Heifers'!C179=0, NA(),MEDIAN('Bred Heifers'!C179:D179))</f>
        <v>1125</v>
      </c>
      <c r="AE176" s="92">
        <f>IF('Bred Heifers'!I179=0, NA(),MEDIAN('Bred Heifers'!I179:J179))</f>
        <v>850</v>
      </c>
      <c r="AF176" s="92">
        <f>IF('Bred Heifers'!O179=0, NA(),MEDIAN('Bred Heifers'!O179:P179))</f>
        <v>660</v>
      </c>
      <c r="AG176" s="92">
        <f>IF('Bred Heifers'!U179=0, NA(),MEDIAN('Bred Heifers'!U179:V179))</f>
        <v>417.5</v>
      </c>
      <c r="AI176" s="96">
        <v>42758</v>
      </c>
      <c r="AJ176" s="92">
        <f>IF('Bred Heifers'!AA179=0, NA(),MEDIAN('Bred Heifers'!AA179:AB179))</f>
        <v>1125</v>
      </c>
      <c r="AK176" s="92">
        <f>IF('Bred Heifers'!AG179=0, NA(),MEDIAN('Bred Heifers'!AG179:AH179))</f>
        <v>880</v>
      </c>
      <c r="AL176" s="93">
        <f>IF('Bred Heifers'!AM179=0, NA(),MEDIAN('Bred Heifers'!AM179:AN179))</f>
        <v>662.5</v>
      </c>
      <c r="AM176" s="93">
        <f>IF('Bred Heifers'!AS179=0, NA(),MEDIAN('Bred Heifers'!AS179:AT179))</f>
        <v>425</v>
      </c>
      <c r="AO176" s="96">
        <v>42758</v>
      </c>
      <c r="AP176" s="92">
        <f>IF('Bred Heifers'!G179=0, NA(),MEDIAN('Bred Heifers'!G179:H179))</f>
        <v>1087.5</v>
      </c>
      <c r="AQ176" s="92">
        <f>IF('Bred Heifers'!M179=0, NA(),MEDIAN('Bred Heifers'!M179:N179))</f>
        <v>850</v>
      </c>
      <c r="AR176" s="92">
        <f>IF('Bred Heifers'!S179=0, NA(),MEDIAN('Bred Heifers'!S179:T179))</f>
        <v>637.5</v>
      </c>
      <c r="AS176" s="92">
        <f>IF('Bred Heifers'!Y179=0, NA(),MEDIAN('Bred Heifers'!Y179:Z179))</f>
        <v>432.5</v>
      </c>
      <c r="AU176" s="96">
        <v>42758</v>
      </c>
      <c r="AV176" s="92" t="e">
        <f>IF('Bred Heifers'!AE179=0, NA(),MEDIAN('Bred Heifers'!AE179:AF179))</f>
        <v>#N/A</v>
      </c>
      <c r="AW176" s="92" t="e">
        <f>IF('Bred Heifers'!AK179=0, NA(),MEDIAN('Bred Heifers'!AK179:AL179))</f>
        <v>#N/A</v>
      </c>
      <c r="AX176" s="93" t="e">
        <f>IF('Bred Heifers'!AQ179=0, NA(),MEDIAN('Bred Heifers'!AQ179:AR179))</f>
        <v>#N/A</v>
      </c>
      <c r="AY176" s="93">
        <f>IF('Bred Heifers'!AW179=0, NA(),MEDIAN('Bred Heifers'!AW179:AX179))</f>
        <v>487.5</v>
      </c>
    </row>
    <row r="177" spans="29:51" x14ac:dyDescent="0.2">
      <c r="AC177" s="96">
        <v>43158</v>
      </c>
      <c r="AD177" s="92">
        <f>IF('Bred Heifers'!C180=0, NA(),MEDIAN('Bred Heifers'!C180:D180))</f>
        <v>1375</v>
      </c>
      <c r="AE177" s="92">
        <f>IF('Bred Heifers'!I180=0, NA(),MEDIAN('Bred Heifers'!I180:J180))</f>
        <v>962.5</v>
      </c>
      <c r="AF177" s="92">
        <f>IF('Bred Heifers'!O180=0, NA(),MEDIAN('Bred Heifers'!O180:P180))</f>
        <v>680</v>
      </c>
      <c r="AG177" s="92">
        <f>IF('Bred Heifers'!U180=0, NA(),MEDIAN('Bred Heifers'!U180:V180))</f>
        <v>425</v>
      </c>
      <c r="AI177" s="96">
        <v>43158</v>
      </c>
      <c r="AJ177" s="92">
        <f>IF('Bred Heifers'!AA180=0, NA(),MEDIAN('Bred Heifers'!AA180:AB180))</f>
        <v>1162.5</v>
      </c>
      <c r="AK177" s="92">
        <f>IF('Bred Heifers'!AG180=0, NA(),MEDIAN('Bred Heifers'!AG180:AH180))</f>
        <v>892.5</v>
      </c>
      <c r="AL177" s="93">
        <f>IF('Bred Heifers'!AM180=0, NA(),MEDIAN('Bred Heifers'!AM180:AN180))</f>
        <v>687.5</v>
      </c>
      <c r="AM177" s="93">
        <f>IF('Bred Heifers'!AS180=0, NA(),MEDIAN('Bred Heifers'!AS180:AT180))</f>
        <v>437.5</v>
      </c>
      <c r="AO177" s="96">
        <v>43158</v>
      </c>
      <c r="AP177" s="92">
        <f>IF('Bred Heifers'!G180=0, NA(),MEDIAN('Bred Heifers'!G180:H180))</f>
        <v>1090</v>
      </c>
      <c r="AQ177" s="92">
        <f>IF('Bred Heifers'!M180=0, NA(),MEDIAN('Bred Heifers'!M180:N180))</f>
        <v>892.5</v>
      </c>
      <c r="AR177" s="92">
        <f>IF('Bred Heifers'!S180=0, NA(),MEDIAN('Bred Heifers'!S180:T180))</f>
        <v>675</v>
      </c>
      <c r="AS177" s="92" t="e">
        <f>IF('Bred Heifers'!Y180=0, NA(),MEDIAN('Bred Heifers'!Y180:Z180))</f>
        <v>#N/A</v>
      </c>
      <c r="AU177" s="96">
        <v>43158</v>
      </c>
      <c r="AV177" s="92">
        <f>IF('Bred Heifers'!AE180=0, NA(),MEDIAN('Bred Heifers'!AE180:AF180))</f>
        <v>1100</v>
      </c>
      <c r="AW177" s="92">
        <f>IF('Bred Heifers'!AK180=0, NA(),MEDIAN('Bred Heifers'!AK180:AL180))</f>
        <v>885</v>
      </c>
      <c r="AX177" s="93">
        <f>IF('Bred Heifers'!AQ180=0, NA(),MEDIAN('Bred Heifers'!AQ180:AR180))</f>
        <v>755</v>
      </c>
      <c r="AY177" s="93">
        <f>IF('Bred Heifers'!AW180=0, NA(),MEDIAN('Bred Heifers'!AW180:AX180))</f>
        <v>550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Bred Heifers</vt:lpstr>
      <vt:lpstr>Open Heifers</vt:lpstr>
      <vt:lpstr>Graphs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2018-03-22T15:41:01Z</dcterms:modified>
</cp:coreProperties>
</file>