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22935" windowHeight="11835" activeTab="1"/>
  </bookViews>
  <sheets>
    <sheet name="Per Cow" sheetId="1" r:id="rId1"/>
    <sheet name="Per Cwt" sheetId="2" r:id="rId2"/>
  </sheets>
  <definedNames/>
  <calcPr fullCalcOnLoad="1"/>
</workbook>
</file>

<file path=xl/sharedStrings.xml><?xml version="1.0" encoding="utf-8"?>
<sst xmlns="http://schemas.openxmlformats.org/spreadsheetml/2006/main" count="99" uniqueCount="38">
  <si>
    <t>Per Cow</t>
  </si>
  <si>
    <t>Milk Price</t>
  </si>
  <si>
    <t>Income</t>
  </si>
  <si>
    <t>Production</t>
  </si>
  <si>
    <t>Milk Sales</t>
  </si>
  <si>
    <t>Cattle Sales</t>
  </si>
  <si>
    <t>Misc./Dividends</t>
  </si>
  <si>
    <t>Total Income</t>
  </si>
  <si>
    <t>Expenditures</t>
  </si>
  <si>
    <t>Concentrates</t>
  </si>
  <si>
    <t>Harvested Forages</t>
  </si>
  <si>
    <t>Rent</t>
  </si>
  <si>
    <t>DHIA</t>
  </si>
  <si>
    <t>Semen/Breeding</t>
  </si>
  <si>
    <t>Milk Marketing</t>
  </si>
  <si>
    <t>Vet/Med</t>
  </si>
  <si>
    <t>Parlor Supplies</t>
  </si>
  <si>
    <t>Utilities</t>
  </si>
  <si>
    <t>Misc.</t>
  </si>
  <si>
    <t>Total Cow Expenditures</t>
  </si>
  <si>
    <t>Fertilizer</t>
  </si>
  <si>
    <t>Seed/Spray</t>
  </si>
  <si>
    <t>Fence/Water</t>
  </si>
  <si>
    <t>Total Forage Expenditures</t>
  </si>
  <si>
    <t>Operating Margin before interest</t>
  </si>
  <si>
    <t>Labor*</t>
  </si>
  <si>
    <t>* Expenses obtained from dairy grazers</t>
  </si>
  <si>
    <t>R.E./P.P. Taxes*</t>
  </si>
  <si>
    <t>Repairs/Truck*/Fuel*</t>
  </si>
  <si>
    <t>Insurance*</t>
  </si>
  <si>
    <t>Custom Hire*</t>
  </si>
  <si>
    <t>Fuel*</t>
  </si>
  <si>
    <t>Financial Information for the University of Missouri Southwest Research Center (heifer costs are not included)</t>
  </si>
  <si>
    <t>2005-2009 Avg.</t>
  </si>
  <si>
    <r>
      <t xml:space="preserve">Total Operating Expenditures </t>
    </r>
    <r>
      <rPr>
        <sz val="9"/>
        <rFont val="Garamond"/>
        <family val="1"/>
      </rPr>
      <t>(without interest)</t>
    </r>
  </si>
  <si>
    <t>Per Cwt</t>
  </si>
  <si>
    <t>Feed Exp.</t>
  </si>
  <si>
    <t>Non-Feed Exp.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</si>
</sst>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_(* #,##0.000_);_(* \(#,##0.000\);_(* &quot;-&quot;??_);_(@_)"/>
    <numFmt numFmtId="176" formatCode="_(* #,##0.0000_);_(* \(#,##0.0000\);_(* &quot;-&quot;??_);_(@_)"/>
    <numFmt numFmtId="177" formatCode="_(* #,##0.0_);_(* \(#,##0.0\);_(* &quot;-&quot;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* #,##0.00000000_);_(* \(#,##0.00000000\);_(* &quot;-&quot;??_);_(@_)"/>
    <numFmt numFmtId="182" formatCode="_(* #,##0.000000000_);_(* \(#,##0.000000000\);_(* &quot;-&quot;??_);_(@_)"/>
    <numFmt numFmtId="183" formatCode="_(* #,##0.0000000000_);_(* \(#,##0.0000000000\);_(* &quot;-&quot;??_);_(@_)"/>
    <numFmt numFmtId="184" formatCode="_(* #,##0.00000000000_);_(* \(#,##0.00000000000\);_(* &quot;-&quot;??_);_(@_)"/>
    <numFmt numFmtId="185" formatCode="&quot;$&quot;#,##0.00"/>
    <numFmt numFmtId="186" formatCode="&quot;$&quot;#,##0.0_);\(&quot;$&quot;#,##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b/>
      <sz val="11"/>
      <color indexed="9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sz val="10"/>
      <color indexed="8"/>
      <name val="Calibri"/>
      <family val="0"/>
    </font>
    <font>
      <sz val="12"/>
      <color indexed="8"/>
      <name val="Garamon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Garamo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85" fontId="3" fillId="0" borderId="0" xfId="0" applyNumberFormat="1" applyFont="1" applyFill="1" applyAlignment="1">
      <alignment horizontal="left"/>
    </xf>
    <xf numFmtId="185" fontId="4" fillId="0" borderId="0" xfId="0" applyNumberFormat="1" applyFont="1" applyFill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7" fontId="6" fillId="0" borderId="0" xfId="44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165" fontId="6" fillId="0" borderId="0" xfId="42" applyNumberFormat="1" applyFont="1" applyFill="1" applyAlignment="1">
      <alignment/>
    </xf>
    <xf numFmtId="0" fontId="3" fillId="0" borderId="0" xfId="0" applyFont="1" applyFill="1" applyAlignment="1">
      <alignment/>
    </xf>
    <xf numFmtId="5" fontId="6" fillId="0" borderId="0" xfId="44" applyNumberFormat="1" applyFont="1" applyFill="1" applyAlignment="1">
      <alignment/>
    </xf>
    <xf numFmtId="44" fontId="5" fillId="0" borderId="0" xfId="44" applyFont="1" applyFill="1" applyBorder="1" applyAlignment="1">
      <alignment/>
    </xf>
    <xf numFmtId="44" fontId="5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44" fontId="5" fillId="0" borderId="0" xfId="44" applyFont="1" applyBorder="1" applyAlignment="1">
      <alignment/>
    </xf>
    <xf numFmtId="167" fontId="5" fillId="0" borderId="0" xfId="44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/>
    </xf>
    <xf numFmtId="10" fontId="5" fillId="0" borderId="0" xfId="59" applyNumberFormat="1" applyFont="1" applyFill="1" applyBorder="1" applyAlignment="1">
      <alignment/>
    </xf>
    <xf numFmtId="44" fontId="5" fillId="0" borderId="0" xfId="44" applyNumberFormat="1" applyFont="1" applyFill="1" applyBorder="1" applyAlignment="1">
      <alignment/>
    </xf>
    <xf numFmtId="9" fontId="5" fillId="0" borderId="0" xfId="59" applyFont="1" applyFill="1" applyBorder="1" applyAlignment="1">
      <alignment/>
    </xf>
    <xf numFmtId="44" fontId="5" fillId="0" borderId="0" xfId="0" applyNumberFormat="1" applyFont="1" applyFill="1" applyBorder="1" applyAlignment="1">
      <alignment/>
    </xf>
    <xf numFmtId="6" fontId="5" fillId="0" borderId="0" xfId="44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44" fontId="4" fillId="0" borderId="0" xfId="44" applyFont="1" applyFill="1" applyBorder="1" applyAlignment="1">
      <alignment/>
    </xf>
    <xf numFmtId="168" fontId="5" fillId="0" borderId="0" xfId="59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7" fontId="0" fillId="0" borderId="0" xfId="44" applyNumberFormat="1" applyFont="1" applyFill="1" applyBorder="1" applyAlignment="1">
      <alignment/>
    </xf>
    <xf numFmtId="7" fontId="0" fillId="0" borderId="0" xfId="0" applyNumberFormat="1" applyFill="1" applyBorder="1" applyAlignment="1">
      <alignment/>
    </xf>
    <xf numFmtId="185" fontId="0" fillId="0" borderId="0" xfId="0" applyNumberFormat="1" applyFill="1" applyBorder="1" applyAlignment="1">
      <alignment/>
    </xf>
    <xf numFmtId="44" fontId="0" fillId="0" borderId="0" xfId="0" applyNumberFormat="1" applyFill="1" applyBorder="1" applyAlignment="1">
      <alignment/>
    </xf>
    <xf numFmtId="7" fontId="5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385"/>
          <c:y val="0.01725"/>
          <c:w val="0.95025"/>
          <c:h val="0.902"/>
        </c:manualLayout>
      </c:layout>
      <c:bar3DChart>
        <c:barDir val="col"/>
        <c:grouping val="stacked"/>
        <c:varyColors val="0"/>
        <c:ser>
          <c:idx val="2"/>
          <c:order val="0"/>
          <c:tx>
            <c:v>Feed, Concentrate and Hay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'Per Cwt'!$S$3:$AC$3</c:f>
              <c:numCache/>
            </c:numRef>
          </c:cat>
          <c:val>
            <c:numRef>
              <c:f>'Per Cwt'!$S$5:$AC$5</c:f>
              <c:numCache/>
            </c:numRef>
          </c:val>
          <c:shape val="box"/>
        </c:ser>
        <c:ser>
          <c:idx val="3"/>
          <c:order val="1"/>
          <c:tx>
            <c:v>Non-Feed Operating Expenses</c:v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'Per Cwt'!$S$3:$AC$3</c:f>
              <c:numCache/>
            </c:numRef>
          </c:cat>
          <c:val>
            <c:numRef>
              <c:f>'Per Cwt'!$S$6:$AC$6</c:f>
              <c:numCache/>
            </c:numRef>
          </c:val>
          <c:shape val="box"/>
        </c:ser>
        <c:overlap val="100"/>
        <c:shape val="box"/>
        <c:axId val="22369677"/>
        <c:axId val="502"/>
      </c:bar3DChart>
      <c:catAx>
        <c:axId val="22369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2"/>
        <c:crosses val="autoZero"/>
        <c:auto val="1"/>
        <c:lblOffset val="100"/>
        <c:tickLblSkip val="1"/>
        <c:noMultiLvlLbl val="0"/>
      </c:catAx>
      <c:valAx>
        <c:axId val="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Per Cwt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3696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5"/>
          <c:y val="0.94575"/>
          <c:w val="0.4797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41</xdr:row>
      <xdr:rowOff>38100</xdr:rowOff>
    </xdr:from>
    <xdr:to>
      <xdr:col>1</xdr:col>
      <xdr:colOff>1828800</xdr:colOff>
      <xdr:row>44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848600"/>
          <a:ext cx="1790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41</xdr:row>
      <xdr:rowOff>38100</xdr:rowOff>
    </xdr:from>
    <xdr:to>
      <xdr:col>1</xdr:col>
      <xdr:colOff>1828800</xdr:colOff>
      <xdr:row>44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848600"/>
          <a:ext cx="1790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6</xdr:row>
      <xdr:rowOff>114300</xdr:rowOff>
    </xdr:from>
    <xdr:to>
      <xdr:col>30</xdr:col>
      <xdr:colOff>180975</xdr:colOff>
      <xdr:row>34</xdr:row>
      <xdr:rowOff>133350</xdr:rowOff>
    </xdr:to>
    <xdr:graphicFrame>
      <xdr:nvGraphicFramePr>
        <xdr:cNvPr id="2" name="Chart 3"/>
        <xdr:cNvGraphicFramePr/>
      </xdr:nvGraphicFramePr>
      <xdr:xfrm>
        <a:off x="12392025" y="1257300"/>
        <a:ext cx="9515475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56"/>
  <sheetViews>
    <sheetView zoomScalePageLayoutView="0" workbookViewId="0" topLeftCell="A18">
      <selection activeCell="B55" sqref="B55"/>
    </sheetView>
  </sheetViews>
  <sheetFormatPr defaultColWidth="9.140625" defaultRowHeight="12.75"/>
  <cols>
    <col min="1" max="1" width="3.00390625" style="3" customWidth="1"/>
    <col min="2" max="2" width="40.7109375" style="3" customWidth="1"/>
    <col min="3" max="3" width="9.7109375" style="3" customWidth="1"/>
    <col min="4" max="4" width="10.421875" style="3" customWidth="1"/>
    <col min="5" max="5" width="9.8515625" style="3" customWidth="1"/>
    <col min="6" max="6" width="9.57421875" style="3" customWidth="1"/>
    <col min="7" max="7" width="9.8515625" style="3" customWidth="1"/>
    <col min="8" max="8" width="10.7109375" style="3" customWidth="1"/>
    <col min="9" max="9" width="9.7109375" style="3" customWidth="1"/>
    <col min="10" max="13" width="9.8515625" style="3" customWidth="1"/>
    <col min="14" max="14" width="15.421875" style="3" customWidth="1"/>
    <col min="15" max="16384" width="9.140625" style="3" customWidth="1"/>
  </cols>
  <sheetData>
    <row r="1" spans="1:17" ht="15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</row>
    <row r="2" spans="1:17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</row>
    <row r="3" spans="1:18" ht="15">
      <c r="A3" s="6"/>
      <c r="B3" s="6"/>
      <c r="C3" s="32">
        <v>1999</v>
      </c>
      <c r="D3" s="32">
        <v>2000</v>
      </c>
      <c r="E3" s="32">
        <v>2001</v>
      </c>
      <c r="F3" s="32">
        <v>2002</v>
      </c>
      <c r="G3" s="32">
        <v>2003</v>
      </c>
      <c r="H3" s="32">
        <v>2004</v>
      </c>
      <c r="I3" s="32">
        <v>2005</v>
      </c>
      <c r="J3" s="32">
        <v>2006</v>
      </c>
      <c r="K3" s="32">
        <v>2007</v>
      </c>
      <c r="L3" s="32">
        <v>2008</v>
      </c>
      <c r="M3" s="32">
        <v>2009</v>
      </c>
      <c r="N3" s="32" t="s">
        <v>33</v>
      </c>
      <c r="O3" s="7"/>
      <c r="P3" s="7"/>
      <c r="Q3" s="7"/>
      <c r="R3" s="8"/>
    </row>
    <row r="4" spans="1:18" ht="15">
      <c r="A4" s="6"/>
      <c r="B4" s="6"/>
      <c r="C4" s="32" t="s">
        <v>0</v>
      </c>
      <c r="D4" s="32" t="s">
        <v>0</v>
      </c>
      <c r="E4" s="32" t="s">
        <v>0</v>
      </c>
      <c r="F4" s="32" t="s">
        <v>0</v>
      </c>
      <c r="G4" s="32" t="s">
        <v>0</v>
      </c>
      <c r="H4" s="32" t="s">
        <v>0</v>
      </c>
      <c r="I4" s="32" t="s">
        <v>0</v>
      </c>
      <c r="J4" s="32" t="s">
        <v>0</v>
      </c>
      <c r="K4" s="32" t="s">
        <v>0</v>
      </c>
      <c r="L4" s="32" t="s">
        <v>0</v>
      </c>
      <c r="M4" s="32" t="s">
        <v>0</v>
      </c>
      <c r="N4" s="32" t="s">
        <v>0</v>
      </c>
      <c r="O4" s="7"/>
      <c r="P4" s="7"/>
      <c r="Q4" s="7"/>
      <c r="R4" s="9"/>
    </row>
    <row r="5" spans="1:18" ht="15">
      <c r="A5" s="6"/>
      <c r="B5" s="6" t="s">
        <v>1</v>
      </c>
      <c r="C5" s="10">
        <v>13.29</v>
      </c>
      <c r="D5" s="10">
        <v>13.67</v>
      </c>
      <c r="E5" s="10">
        <v>16.53</v>
      </c>
      <c r="F5" s="10">
        <v>12.85</v>
      </c>
      <c r="G5" s="10">
        <v>13.1</v>
      </c>
      <c r="H5" s="10">
        <v>17.94</v>
      </c>
      <c r="I5" s="10">
        <v>15.99</v>
      </c>
      <c r="J5" s="10">
        <v>13.57</v>
      </c>
      <c r="K5" s="10">
        <v>20.85</v>
      </c>
      <c r="L5" s="10">
        <v>20.86</v>
      </c>
      <c r="M5" s="10">
        <v>14.07</v>
      </c>
      <c r="N5" s="10">
        <f>AVERAGE(I5:M5)</f>
        <v>17.068</v>
      </c>
      <c r="O5" s="11"/>
      <c r="P5" s="11"/>
      <c r="Q5" s="11"/>
      <c r="R5" s="8"/>
    </row>
    <row r="6" spans="1:18" ht="15">
      <c r="A6" s="12"/>
      <c r="B6" s="6" t="s">
        <v>3</v>
      </c>
      <c r="C6" s="13">
        <v>10146</v>
      </c>
      <c r="D6" s="13">
        <v>12714</v>
      </c>
      <c r="E6" s="13">
        <v>12952</v>
      </c>
      <c r="F6" s="13">
        <v>13711</v>
      </c>
      <c r="G6" s="13">
        <v>12731</v>
      </c>
      <c r="H6" s="13">
        <v>13807</v>
      </c>
      <c r="I6" s="13">
        <v>12940</v>
      </c>
      <c r="J6" s="13">
        <v>11906</v>
      </c>
      <c r="K6" s="13">
        <v>11279</v>
      </c>
      <c r="L6" s="13">
        <v>11302</v>
      </c>
      <c r="M6" s="13">
        <v>10486</v>
      </c>
      <c r="N6" s="13">
        <f>AVERAGE(I6:M6)</f>
        <v>11582.6</v>
      </c>
      <c r="O6" s="11"/>
      <c r="P6" s="11"/>
      <c r="Q6" s="11"/>
      <c r="R6" s="8"/>
    </row>
    <row r="7" spans="1:18" ht="15">
      <c r="A7" s="14" t="s">
        <v>2</v>
      </c>
      <c r="B7" s="6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0"/>
      <c r="O7" s="11"/>
      <c r="P7" s="11"/>
      <c r="Q7" s="11"/>
      <c r="R7" s="8"/>
    </row>
    <row r="8" spans="1:18" ht="15">
      <c r="A8" s="6"/>
      <c r="B8" s="6" t="s">
        <v>4</v>
      </c>
      <c r="C8" s="15">
        <v>1348</v>
      </c>
      <c r="D8" s="15">
        <v>1738</v>
      </c>
      <c r="E8" s="15">
        <v>2141</v>
      </c>
      <c r="F8" s="15">
        <v>1762</v>
      </c>
      <c r="G8" s="15">
        <v>1668</v>
      </c>
      <c r="H8" s="15">
        <v>2478</v>
      </c>
      <c r="I8" s="15">
        <v>2070</v>
      </c>
      <c r="J8" s="15">
        <v>1616</v>
      </c>
      <c r="K8" s="15">
        <v>2352</v>
      </c>
      <c r="L8" s="15">
        <v>2358</v>
      </c>
      <c r="M8" s="15">
        <v>1475</v>
      </c>
      <c r="N8" s="15">
        <f>AVERAGE(I8:M8)</f>
        <v>1974.2</v>
      </c>
      <c r="O8" s="16"/>
      <c r="P8" s="16"/>
      <c r="Q8" s="16"/>
      <c r="R8" s="17"/>
    </row>
    <row r="9" spans="1:18" ht="15">
      <c r="A9" s="6"/>
      <c r="B9" s="6" t="s">
        <v>5</v>
      </c>
      <c r="C9" s="15">
        <v>179</v>
      </c>
      <c r="D9" s="15">
        <v>205</v>
      </c>
      <c r="E9" s="15">
        <v>239</v>
      </c>
      <c r="F9" s="15">
        <v>214</v>
      </c>
      <c r="G9" s="15">
        <v>171</v>
      </c>
      <c r="H9" s="15">
        <v>367</v>
      </c>
      <c r="I9" s="15">
        <v>224</v>
      </c>
      <c r="J9" s="15">
        <v>90</v>
      </c>
      <c r="K9" s="15">
        <v>243</v>
      </c>
      <c r="L9" s="15">
        <v>198</v>
      </c>
      <c r="M9" s="15">
        <v>205.45</v>
      </c>
      <c r="N9" s="15">
        <f>AVERAGE(I9:M9)</f>
        <v>192.09</v>
      </c>
      <c r="O9" s="16"/>
      <c r="P9" s="16"/>
      <c r="Q9" s="16"/>
      <c r="R9" s="17"/>
    </row>
    <row r="10" spans="1:18" ht="15">
      <c r="A10" s="6"/>
      <c r="B10" s="6" t="s">
        <v>6</v>
      </c>
      <c r="C10" s="15">
        <v>0</v>
      </c>
      <c r="D10" s="15">
        <v>0</v>
      </c>
      <c r="E10" s="15">
        <v>0</v>
      </c>
      <c r="F10" s="15">
        <v>175</v>
      </c>
      <c r="G10" s="15">
        <v>294</v>
      </c>
      <c r="H10" s="15">
        <v>5</v>
      </c>
      <c r="I10" s="15">
        <v>3</v>
      </c>
      <c r="J10" s="15">
        <v>243</v>
      </c>
      <c r="K10" s="15">
        <v>0</v>
      </c>
      <c r="L10" s="15">
        <v>0</v>
      </c>
      <c r="M10" s="15">
        <v>0</v>
      </c>
      <c r="N10" s="15">
        <f>AVERAGE(I10:M10)</f>
        <v>49.2</v>
      </c>
      <c r="O10" s="16"/>
      <c r="P10" s="16"/>
      <c r="Q10" s="16"/>
      <c r="R10" s="17"/>
    </row>
    <row r="11" spans="1:18" ht="15">
      <c r="A11" s="6"/>
      <c r="B11" s="6" t="s">
        <v>7</v>
      </c>
      <c r="C11" s="15">
        <f aca="true" t="shared" si="0" ref="C11:M11">SUM(C8:C10)</f>
        <v>1527</v>
      </c>
      <c r="D11" s="15">
        <f t="shared" si="0"/>
        <v>1943</v>
      </c>
      <c r="E11" s="15">
        <f t="shared" si="0"/>
        <v>2380</v>
      </c>
      <c r="F11" s="15">
        <f t="shared" si="0"/>
        <v>2151</v>
      </c>
      <c r="G11" s="15">
        <f t="shared" si="0"/>
        <v>2133</v>
      </c>
      <c r="H11" s="15">
        <f t="shared" si="0"/>
        <v>2850</v>
      </c>
      <c r="I11" s="15">
        <f t="shared" si="0"/>
        <v>2297</v>
      </c>
      <c r="J11" s="15">
        <f t="shared" si="0"/>
        <v>1949</v>
      </c>
      <c r="K11" s="15">
        <f t="shared" si="0"/>
        <v>2595</v>
      </c>
      <c r="L11" s="15">
        <f t="shared" si="0"/>
        <v>2556</v>
      </c>
      <c r="M11" s="15">
        <f t="shared" si="0"/>
        <v>1680.45</v>
      </c>
      <c r="N11" s="15">
        <f>SUM(N8:N10)</f>
        <v>2215.49</v>
      </c>
      <c r="O11" s="16"/>
      <c r="P11" s="16"/>
      <c r="Q11" s="16"/>
      <c r="R11" s="17"/>
    </row>
    <row r="12" spans="1:18" ht="15">
      <c r="A12" s="6"/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  <c r="P12" s="16"/>
      <c r="Q12" s="16"/>
      <c r="R12" s="17"/>
    </row>
    <row r="13" spans="1:18" ht="15">
      <c r="A13" s="14" t="s">
        <v>8</v>
      </c>
      <c r="B13" s="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16"/>
      <c r="Q13" s="16"/>
      <c r="R13" s="17"/>
    </row>
    <row r="14" spans="1:18" ht="15">
      <c r="A14" s="6"/>
      <c r="B14" s="6" t="s">
        <v>9</v>
      </c>
      <c r="C14" s="15">
        <v>299</v>
      </c>
      <c r="D14" s="15">
        <v>330</v>
      </c>
      <c r="E14" s="15">
        <v>305</v>
      </c>
      <c r="F14" s="15">
        <v>388</v>
      </c>
      <c r="G14" s="15">
        <v>392</v>
      </c>
      <c r="H14" s="15">
        <v>428</v>
      </c>
      <c r="I14" s="15">
        <v>352</v>
      </c>
      <c r="J14" s="15">
        <v>352</v>
      </c>
      <c r="K14" s="15">
        <v>429</v>
      </c>
      <c r="L14" s="15">
        <v>577</v>
      </c>
      <c r="M14" s="15">
        <v>373.24</v>
      </c>
      <c r="N14" s="15">
        <f>AVERAGE(I14:M14)</f>
        <v>416.64799999999997</v>
      </c>
      <c r="O14" s="16"/>
      <c r="Q14" s="16"/>
      <c r="R14" s="17"/>
    </row>
    <row r="15" spans="1:18" ht="15">
      <c r="A15" s="6"/>
      <c r="B15" s="6" t="s">
        <v>10</v>
      </c>
      <c r="C15" s="15">
        <v>106</v>
      </c>
      <c r="D15" s="15">
        <v>174</v>
      </c>
      <c r="E15" s="15">
        <v>254</v>
      </c>
      <c r="F15" s="15">
        <v>240</v>
      </c>
      <c r="G15" s="15">
        <v>253</v>
      </c>
      <c r="H15" s="15">
        <v>139</v>
      </c>
      <c r="I15" s="15">
        <v>173</v>
      </c>
      <c r="J15" s="15">
        <v>302</v>
      </c>
      <c r="K15" s="15">
        <v>204</v>
      </c>
      <c r="L15" s="15">
        <v>456</v>
      </c>
      <c r="M15" s="15">
        <v>152.22</v>
      </c>
      <c r="N15" s="15">
        <f aca="true" t="shared" si="1" ref="N15:N27">AVERAGE(I15:M15)</f>
        <v>257.444</v>
      </c>
      <c r="O15" s="16"/>
      <c r="Q15" s="16"/>
      <c r="R15" s="17"/>
    </row>
    <row r="16" spans="1:18" ht="15">
      <c r="A16" s="6"/>
      <c r="B16" s="6" t="s">
        <v>25</v>
      </c>
      <c r="C16" s="15">
        <v>54</v>
      </c>
      <c r="D16" s="15">
        <v>54</v>
      </c>
      <c r="E16" s="15">
        <v>51</v>
      </c>
      <c r="F16" s="15">
        <v>54</v>
      </c>
      <c r="G16" s="15">
        <v>69</v>
      </c>
      <c r="H16" s="15">
        <v>49</v>
      </c>
      <c r="I16" s="15">
        <v>98</v>
      </c>
      <c r="J16" s="15">
        <v>90</v>
      </c>
      <c r="K16" s="15">
        <v>95</v>
      </c>
      <c r="L16" s="15">
        <v>95</v>
      </c>
      <c r="M16" s="15">
        <v>86.02</v>
      </c>
      <c r="N16" s="15">
        <f t="shared" si="1"/>
        <v>92.804</v>
      </c>
      <c r="O16" s="16"/>
      <c r="Q16" s="16"/>
      <c r="R16" s="17"/>
    </row>
    <row r="17" spans="1:18" ht="15">
      <c r="A17" s="6"/>
      <c r="B17" s="6" t="s">
        <v>11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f t="shared" si="1"/>
        <v>0</v>
      </c>
      <c r="O17" s="16"/>
      <c r="Q17" s="16"/>
      <c r="R17" s="17"/>
    </row>
    <row r="18" spans="1:18" ht="15">
      <c r="A18" s="6"/>
      <c r="B18" s="6" t="s">
        <v>12</v>
      </c>
      <c r="C18" s="15">
        <v>0</v>
      </c>
      <c r="D18" s="15">
        <v>14</v>
      </c>
      <c r="E18" s="15">
        <v>12</v>
      </c>
      <c r="F18" s="15">
        <v>13</v>
      </c>
      <c r="G18" s="15">
        <v>12</v>
      </c>
      <c r="H18" s="15">
        <v>16</v>
      </c>
      <c r="I18" s="15">
        <v>18</v>
      </c>
      <c r="J18" s="15">
        <v>18</v>
      </c>
      <c r="K18" s="15">
        <v>18</v>
      </c>
      <c r="L18" s="15">
        <v>18</v>
      </c>
      <c r="M18" s="15">
        <v>5.34</v>
      </c>
      <c r="N18" s="15">
        <f t="shared" si="1"/>
        <v>15.468</v>
      </c>
      <c r="O18" s="16"/>
      <c r="Q18" s="16"/>
      <c r="R18" s="17"/>
    </row>
    <row r="19" spans="1:18" ht="15">
      <c r="A19" s="6"/>
      <c r="B19" s="6" t="s">
        <v>13</v>
      </c>
      <c r="C19" s="15">
        <v>23</v>
      </c>
      <c r="D19" s="15">
        <v>21</v>
      </c>
      <c r="E19" s="15">
        <v>14</v>
      </c>
      <c r="F19" s="15">
        <v>29</v>
      </c>
      <c r="G19" s="15">
        <v>19</v>
      </c>
      <c r="H19" s="15">
        <v>66</v>
      </c>
      <c r="I19" s="15">
        <v>43</v>
      </c>
      <c r="J19" s="15">
        <v>21</v>
      </c>
      <c r="K19" s="15">
        <v>64</v>
      </c>
      <c r="L19" s="15">
        <v>48</v>
      </c>
      <c r="M19" s="15">
        <v>28.71</v>
      </c>
      <c r="N19" s="15">
        <f t="shared" si="1"/>
        <v>40.942</v>
      </c>
      <c r="O19" s="16"/>
      <c r="Q19" s="16"/>
      <c r="R19" s="17"/>
    </row>
    <row r="20" spans="1:18" ht="15">
      <c r="A20" s="6"/>
      <c r="B20" s="6" t="s">
        <v>27</v>
      </c>
      <c r="C20" s="15">
        <v>7</v>
      </c>
      <c r="D20" s="15">
        <v>6</v>
      </c>
      <c r="E20" s="15">
        <v>7</v>
      </c>
      <c r="F20" s="15">
        <v>7</v>
      </c>
      <c r="G20" s="15">
        <v>7</v>
      </c>
      <c r="H20" s="15">
        <v>9</v>
      </c>
      <c r="I20" s="15">
        <v>6</v>
      </c>
      <c r="J20" s="15">
        <v>7</v>
      </c>
      <c r="K20" s="15">
        <v>5</v>
      </c>
      <c r="L20" s="15">
        <v>5</v>
      </c>
      <c r="M20" s="15">
        <v>12.06</v>
      </c>
      <c r="N20" s="15">
        <f t="shared" si="1"/>
        <v>7.0120000000000005</v>
      </c>
      <c r="O20" s="16"/>
      <c r="Q20" s="16"/>
      <c r="R20" s="17"/>
    </row>
    <row r="21" spans="1:18" ht="15">
      <c r="A21" s="6"/>
      <c r="B21" s="6" t="s">
        <v>14</v>
      </c>
      <c r="C21" s="15">
        <v>90</v>
      </c>
      <c r="D21" s="15">
        <v>114</v>
      </c>
      <c r="E21" s="15">
        <v>117</v>
      </c>
      <c r="F21" s="15">
        <v>102</v>
      </c>
      <c r="G21" s="15">
        <v>81</v>
      </c>
      <c r="H21" s="15">
        <v>103</v>
      </c>
      <c r="I21" s="15">
        <v>100</v>
      </c>
      <c r="J21" s="15">
        <v>131</v>
      </c>
      <c r="K21" s="15">
        <v>116</v>
      </c>
      <c r="L21" s="15">
        <v>129</v>
      </c>
      <c r="M21" s="15">
        <v>102.13</v>
      </c>
      <c r="N21" s="15">
        <f t="shared" si="1"/>
        <v>115.626</v>
      </c>
      <c r="O21" s="16"/>
      <c r="Q21" s="16"/>
      <c r="R21" s="17"/>
    </row>
    <row r="22" spans="1:18" ht="15">
      <c r="A22" s="6"/>
      <c r="B22" s="6" t="s">
        <v>28</v>
      </c>
      <c r="C22" s="15">
        <v>107</v>
      </c>
      <c r="D22" s="15">
        <v>66</v>
      </c>
      <c r="E22" s="15">
        <v>74</v>
      </c>
      <c r="F22" s="15">
        <v>69</v>
      </c>
      <c r="G22" s="15">
        <v>63</v>
      </c>
      <c r="H22" s="15">
        <v>91</v>
      </c>
      <c r="I22" s="15">
        <v>75</v>
      </c>
      <c r="J22" s="15">
        <v>42</v>
      </c>
      <c r="K22" s="15">
        <v>57</v>
      </c>
      <c r="L22" s="15">
        <v>68</v>
      </c>
      <c r="M22" s="15">
        <v>36.22</v>
      </c>
      <c r="N22" s="15">
        <f t="shared" si="1"/>
        <v>55.644000000000005</v>
      </c>
      <c r="O22" s="16"/>
      <c r="Q22" s="16"/>
      <c r="R22" s="17"/>
    </row>
    <row r="23" spans="1:18" ht="15">
      <c r="A23" s="6"/>
      <c r="B23" s="6" t="s">
        <v>15</v>
      </c>
      <c r="C23" s="15">
        <v>41</v>
      </c>
      <c r="D23" s="15">
        <v>53</v>
      </c>
      <c r="E23" s="15">
        <v>37</v>
      </c>
      <c r="F23" s="15">
        <v>31</v>
      </c>
      <c r="G23" s="15">
        <v>48</v>
      </c>
      <c r="H23" s="15">
        <v>59</v>
      </c>
      <c r="I23" s="15">
        <v>38</v>
      </c>
      <c r="J23" s="15">
        <v>56</v>
      </c>
      <c r="K23" s="15">
        <v>28</v>
      </c>
      <c r="L23" s="15">
        <v>30</v>
      </c>
      <c r="M23" s="15">
        <v>48.67</v>
      </c>
      <c r="N23" s="15">
        <f t="shared" si="1"/>
        <v>40.134</v>
      </c>
      <c r="O23" s="16"/>
      <c r="Q23" s="16"/>
      <c r="R23" s="17"/>
    </row>
    <row r="24" spans="1:18" ht="15">
      <c r="A24" s="6"/>
      <c r="B24" s="6" t="s">
        <v>16</v>
      </c>
      <c r="C24" s="15">
        <v>52</v>
      </c>
      <c r="D24" s="15">
        <v>55</v>
      </c>
      <c r="E24" s="15">
        <v>38</v>
      </c>
      <c r="F24" s="15">
        <v>43</v>
      </c>
      <c r="G24" s="15">
        <v>51</v>
      </c>
      <c r="H24" s="15">
        <v>39</v>
      </c>
      <c r="I24" s="15">
        <v>70</v>
      </c>
      <c r="J24" s="15">
        <v>62</v>
      </c>
      <c r="K24" s="15">
        <v>58</v>
      </c>
      <c r="L24" s="15">
        <v>45</v>
      </c>
      <c r="M24" s="15">
        <v>22.62</v>
      </c>
      <c r="N24" s="15">
        <f t="shared" si="1"/>
        <v>51.524</v>
      </c>
      <c r="O24" s="16"/>
      <c r="Q24" s="16"/>
      <c r="R24" s="17"/>
    </row>
    <row r="25" spans="1:18" ht="15">
      <c r="A25" s="6"/>
      <c r="B25" s="6" t="s">
        <v>17</v>
      </c>
      <c r="C25" s="15">
        <v>46</v>
      </c>
      <c r="D25" s="15">
        <v>38</v>
      </c>
      <c r="E25" s="15">
        <v>41</v>
      </c>
      <c r="F25" s="15">
        <v>49</v>
      </c>
      <c r="G25" s="15">
        <v>40</v>
      </c>
      <c r="H25" s="15">
        <v>48</v>
      </c>
      <c r="I25" s="15">
        <v>43</v>
      </c>
      <c r="J25" s="15">
        <v>42</v>
      </c>
      <c r="K25" s="15">
        <v>62</v>
      </c>
      <c r="L25" s="15">
        <v>38</v>
      </c>
      <c r="M25" s="15">
        <v>59.56</v>
      </c>
      <c r="N25" s="15">
        <f t="shared" si="1"/>
        <v>48.912</v>
      </c>
      <c r="O25" s="16"/>
      <c r="Q25" s="16"/>
      <c r="R25" s="17"/>
    </row>
    <row r="26" spans="1:18" ht="15">
      <c r="A26" s="6"/>
      <c r="B26" s="6" t="s">
        <v>29</v>
      </c>
      <c r="C26" s="15">
        <v>17</v>
      </c>
      <c r="D26" s="15">
        <v>17</v>
      </c>
      <c r="E26" s="15">
        <v>24</v>
      </c>
      <c r="F26" s="15">
        <v>29</v>
      </c>
      <c r="G26" s="15">
        <v>21</v>
      </c>
      <c r="H26" s="15">
        <v>26</v>
      </c>
      <c r="I26" s="15">
        <v>20</v>
      </c>
      <c r="J26" s="15">
        <v>14</v>
      </c>
      <c r="K26" s="15">
        <v>18</v>
      </c>
      <c r="L26" s="15">
        <v>18</v>
      </c>
      <c r="M26" s="15">
        <v>12.06</v>
      </c>
      <c r="N26" s="15">
        <f t="shared" si="1"/>
        <v>16.412</v>
      </c>
      <c r="O26" s="16"/>
      <c r="Q26" s="16"/>
      <c r="R26" s="17"/>
    </row>
    <row r="27" spans="1:18" ht="15">
      <c r="A27" s="6"/>
      <c r="B27" s="6" t="s">
        <v>18</v>
      </c>
      <c r="C27" s="15">
        <v>33</v>
      </c>
      <c r="D27" s="15">
        <v>15</v>
      </c>
      <c r="E27" s="15">
        <v>42</v>
      </c>
      <c r="F27" s="15">
        <v>42</v>
      </c>
      <c r="G27" s="15">
        <v>38</v>
      </c>
      <c r="H27" s="15">
        <v>11</v>
      </c>
      <c r="I27" s="15">
        <v>13</v>
      </c>
      <c r="J27" s="15">
        <v>25</v>
      </c>
      <c r="K27" s="15">
        <v>58</v>
      </c>
      <c r="L27" s="15">
        <v>31</v>
      </c>
      <c r="M27" s="15">
        <v>3.84</v>
      </c>
      <c r="N27" s="15">
        <f t="shared" si="1"/>
        <v>26.168</v>
      </c>
      <c r="O27" s="16"/>
      <c r="Q27" s="16"/>
      <c r="R27" s="17"/>
    </row>
    <row r="28" spans="1:18" ht="15">
      <c r="A28" s="6"/>
      <c r="B28" s="14" t="s">
        <v>19</v>
      </c>
      <c r="C28" s="15">
        <f aca="true" t="shared" si="2" ref="C28:M28">SUM(C14:C27)</f>
        <v>875</v>
      </c>
      <c r="D28" s="15">
        <f t="shared" si="2"/>
        <v>957</v>
      </c>
      <c r="E28" s="15">
        <f t="shared" si="2"/>
        <v>1016</v>
      </c>
      <c r="F28" s="15">
        <f t="shared" si="2"/>
        <v>1096</v>
      </c>
      <c r="G28" s="15">
        <f t="shared" si="2"/>
        <v>1094</v>
      </c>
      <c r="H28" s="15">
        <f t="shared" si="2"/>
        <v>1084</v>
      </c>
      <c r="I28" s="15">
        <f t="shared" si="2"/>
        <v>1049</v>
      </c>
      <c r="J28" s="15">
        <f t="shared" si="2"/>
        <v>1162</v>
      </c>
      <c r="K28" s="15">
        <f t="shared" si="2"/>
        <v>1212</v>
      </c>
      <c r="L28" s="15">
        <f t="shared" si="2"/>
        <v>1558</v>
      </c>
      <c r="M28" s="15">
        <f t="shared" si="2"/>
        <v>942.6899999999999</v>
      </c>
      <c r="N28" s="15">
        <f>SUM(N14:N27)</f>
        <v>1184.738</v>
      </c>
      <c r="O28" s="16"/>
      <c r="Q28" s="16"/>
      <c r="R28" s="17"/>
    </row>
    <row r="29" spans="1:18" ht="15">
      <c r="A29" s="6"/>
      <c r="B29" s="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/>
      <c r="Q29" s="16"/>
      <c r="R29" s="17"/>
    </row>
    <row r="30" spans="1:18" ht="15">
      <c r="A30" s="6"/>
      <c r="B30" s="6" t="s">
        <v>11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f>AVERAGE(I30:M30)</f>
        <v>0</v>
      </c>
      <c r="O30" s="16"/>
      <c r="Q30" s="16"/>
      <c r="R30" s="17"/>
    </row>
    <row r="31" spans="1:18" ht="15">
      <c r="A31" s="6"/>
      <c r="B31" s="6" t="s">
        <v>20</v>
      </c>
      <c r="C31" s="15">
        <v>7</v>
      </c>
      <c r="D31" s="15">
        <v>29</v>
      </c>
      <c r="E31" s="15">
        <v>70</v>
      </c>
      <c r="F31" s="15">
        <v>48</v>
      </c>
      <c r="G31" s="15">
        <v>58</v>
      </c>
      <c r="H31" s="15">
        <v>45</v>
      </c>
      <c r="I31" s="15">
        <v>45</v>
      </c>
      <c r="J31" s="15">
        <v>47</v>
      </c>
      <c r="K31" s="15">
        <v>53</v>
      </c>
      <c r="L31" s="15">
        <v>37</v>
      </c>
      <c r="M31" s="15">
        <v>32.53</v>
      </c>
      <c r="N31" s="15">
        <f aca="true" t="shared" si="3" ref="N31:N36">AVERAGE(I31:M31)</f>
        <v>42.906</v>
      </c>
      <c r="O31" s="16"/>
      <c r="Q31" s="16"/>
      <c r="R31" s="17"/>
    </row>
    <row r="32" spans="1:18" ht="15">
      <c r="A32" s="6"/>
      <c r="B32" s="6" t="s">
        <v>21</v>
      </c>
      <c r="C32" s="15">
        <v>27</v>
      </c>
      <c r="D32" s="15">
        <v>32</v>
      </c>
      <c r="E32" s="15">
        <v>39</v>
      </c>
      <c r="F32" s="15">
        <v>47</v>
      </c>
      <c r="G32" s="15">
        <v>40</v>
      </c>
      <c r="H32" s="15">
        <v>25</v>
      </c>
      <c r="I32" s="15">
        <v>26</v>
      </c>
      <c r="J32" s="15">
        <v>46</v>
      </c>
      <c r="K32" s="15">
        <v>41</v>
      </c>
      <c r="L32" s="15">
        <v>23</v>
      </c>
      <c r="M32" s="15">
        <v>8.31</v>
      </c>
      <c r="N32" s="15">
        <f t="shared" si="3"/>
        <v>28.862000000000002</v>
      </c>
      <c r="O32" s="16"/>
      <c r="Q32" s="16"/>
      <c r="R32" s="17"/>
    </row>
    <row r="33" spans="1:18" ht="15">
      <c r="A33" s="6"/>
      <c r="B33" s="6" t="s">
        <v>30</v>
      </c>
      <c r="C33" s="15">
        <v>0</v>
      </c>
      <c r="D33" s="15">
        <v>19</v>
      </c>
      <c r="E33" s="15">
        <v>15</v>
      </c>
      <c r="F33" s="15">
        <v>12</v>
      </c>
      <c r="G33" s="15">
        <v>23</v>
      </c>
      <c r="H33" s="15">
        <v>14</v>
      </c>
      <c r="I33" s="15">
        <v>33</v>
      </c>
      <c r="J33" s="15">
        <v>3</v>
      </c>
      <c r="K33" s="15">
        <v>11</v>
      </c>
      <c r="L33" s="15">
        <v>0</v>
      </c>
      <c r="M33" s="15">
        <v>2.59</v>
      </c>
      <c r="N33" s="15">
        <f t="shared" si="3"/>
        <v>9.918000000000001</v>
      </c>
      <c r="O33" s="16"/>
      <c r="Q33" s="16"/>
      <c r="R33" s="17"/>
    </row>
    <row r="34" spans="1:18" ht="15">
      <c r="A34" s="6"/>
      <c r="B34" s="6" t="s">
        <v>31</v>
      </c>
      <c r="C34" s="15">
        <v>3</v>
      </c>
      <c r="D34" s="15">
        <v>9</v>
      </c>
      <c r="E34" s="15">
        <v>11</v>
      </c>
      <c r="F34" s="15">
        <v>23</v>
      </c>
      <c r="G34" s="15">
        <v>11</v>
      </c>
      <c r="H34" s="15">
        <v>21</v>
      </c>
      <c r="I34" s="15">
        <v>29</v>
      </c>
      <c r="J34" s="15">
        <v>29</v>
      </c>
      <c r="K34" s="15">
        <v>20</v>
      </c>
      <c r="L34" s="15">
        <v>20</v>
      </c>
      <c r="M34" s="15">
        <v>25.01</v>
      </c>
      <c r="N34" s="15">
        <f t="shared" si="3"/>
        <v>24.602</v>
      </c>
      <c r="O34" s="16"/>
      <c r="P34" s="16"/>
      <c r="Q34" s="16"/>
      <c r="R34" s="17"/>
    </row>
    <row r="35" spans="1:18" ht="15">
      <c r="A35" s="6"/>
      <c r="B35" s="6" t="s">
        <v>27</v>
      </c>
      <c r="C35" s="15">
        <v>5</v>
      </c>
      <c r="D35" s="15">
        <v>5</v>
      </c>
      <c r="E35" s="15">
        <v>6</v>
      </c>
      <c r="F35" s="15">
        <v>9</v>
      </c>
      <c r="G35" s="15">
        <v>7</v>
      </c>
      <c r="H35" s="15">
        <v>8</v>
      </c>
      <c r="I35" s="15">
        <v>6</v>
      </c>
      <c r="J35" s="15">
        <v>7</v>
      </c>
      <c r="K35" s="15">
        <v>5</v>
      </c>
      <c r="L35" s="15">
        <v>5</v>
      </c>
      <c r="M35" s="15">
        <v>12.06</v>
      </c>
      <c r="N35" s="15">
        <f t="shared" si="3"/>
        <v>7.0120000000000005</v>
      </c>
      <c r="O35" s="16"/>
      <c r="P35" s="16"/>
      <c r="Q35" s="16"/>
      <c r="R35" s="17"/>
    </row>
    <row r="36" spans="1:18" ht="15">
      <c r="A36" s="6"/>
      <c r="B36" s="6" t="s">
        <v>22</v>
      </c>
      <c r="C36" s="15">
        <v>5</v>
      </c>
      <c r="D36" s="15">
        <v>4</v>
      </c>
      <c r="E36" s="15">
        <v>9</v>
      </c>
      <c r="F36" s="15">
        <v>13</v>
      </c>
      <c r="G36" s="15">
        <v>18</v>
      </c>
      <c r="H36" s="15">
        <v>10</v>
      </c>
      <c r="I36" s="15">
        <v>14</v>
      </c>
      <c r="J36" s="15">
        <v>14</v>
      </c>
      <c r="K36" s="15">
        <v>42</v>
      </c>
      <c r="L36" s="15">
        <v>8</v>
      </c>
      <c r="M36" s="15">
        <v>11.75</v>
      </c>
      <c r="N36" s="15">
        <f t="shared" si="3"/>
        <v>17.95</v>
      </c>
      <c r="O36" s="16"/>
      <c r="P36" s="16"/>
      <c r="Q36" s="16"/>
      <c r="R36" s="17"/>
    </row>
    <row r="37" spans="1:18" ht="15">
      <c r="A37" s="6"/>
      <c r="B37" s="14" t="s">
        <v>23</v>
      </c>
      <c r="C37" s="15">
        <f aca="true" t="shared" si="4" ref="C37:N37">SUM(C30:C36)</f>
        <v>47</v>
      </c>
      <c r="D37" s="15">
        <f t="shared" si="4"/>
        <v>98</v>
      </c>
      <c r="E37" s="15">
        <f t="shared" si="4"/>
        <v>150</v>
      </c>
      <c r="F37" s="15">
        <f t="shared" si="4"/>
        <v>152</v>
      </c>
      <c r="G37" s="15">
        <f t="shared" si="4"/>
        <v>157</v>
      </c>
      <c r="H37" s="15">
        <f t="shared" si="4"/>
        <v>123</v>
      </c>
      <c r="I37" s="15">
        <f t="shared" si="4"/>
        <v>153</v>
      </c>
      <c r="J37" s="15">
        <f t="shared" si="4"/>
        <v>146</v>
      </c>
      <c r="K37" s="15">
        <f t="shared" si="4"/>
        <v>172</v>
      </c>
      <c r="L37" s="15">
        <f t="shared" si="4"/>
        <v>93</v>
      </c>
      <c r="M37" s="15">
        <f t="shared" si="4"/>
        <v>92.25000000000001</v>
      </c>
      <c r="N37" s="15">
        <f t="shared" si="4"/>
        <v>131.25</v>
      </c>
      <c r="O37" s="16"/>
      <c r="P37" s="16"/>
      <c r="Q37" s="16"/>
      <c r="R37" s="17"/>
    </row>
    <row r="38" spans="1:18" ht="15">
      <c r="A38" s="6"/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6"/>
      <c r="P38" s="16"/>
      <c r="Q38" s="16"/>
      <c r="R38" s="17"/>
    </row>
    <row r="39" spans="1:18" ht="15">
      <c r="A39" s="6"/>
      <c r="B39" s="18" t="s">
        <v>34</v>
      </c>
      <c r="C39" s="15">
        <f aca="true" t="shared" si="5" ref="C39:N39">C28+C37</f>
        <v>922</v>
      </c>
      <c r="D39" s="15">
        <f t="shared" si="5"/>
        <v>1055</v>
      </c>
      <c r="E39" s="15">
        <f t="shared" si="5"/>
        <v>1166</v>
      </c>
      <c r="F39" s="15">
        <f t="shared" si="5"/>
        <v>1248</v>
      </c>
      <c r="G39" s="15">
        <f t="shared" si="5"/>
        <v>1251</v>
      </c>
      <c r="H39" s="15">
        <f t="shared" si="5"/>
        <v>1207</v>
      </c>
      <c r="I39" s="15">
        <f t="shared" si="5"/>
        <v>1202</v>
      </c>
      <c r="J39" s="15">
        <f t="shared" si="5"/>
        <v>1308</v>
      </c>
      <c r="K39" s="15">
        <f t="shared" si="5"/>
        <v>1384</v>
      </c>
      <c r="L39" s="15">
        <f t="shared" si="5"/>
        <v>1651</v>
      </c>
      <c r="M39" s="15">
        <f t="shared" si="5"/>
        <v>1034.94</v>
      </c>
      <c r="N39" s="15">
        <f t="shared" si="5"/>
        <v>1315.988</v>
      </c>
      <c r="O39" s="16"/>
      <c r="P39" s="16"/>
      <c r="Q39" s="16"/>
      <c r="R39" s="17"/>
    </row>
    <row r="40" spans="1:18" ht="15">
      <c r="A40" s="6"/>
      <c r="B40" s="14" t="s">
        <v>24</v>
      </c>
      <c r="C40" s="15">
        <f aca="true" t="shared" si="6" ref="C40:N40">C11-C39</f>
        <v>605</v>
      </c>
      <c r="D40" s="15">
        <f t="shared" si="6"/>
        <v>888</v>
      </c>
      <c r="E40" s="15">
        <f t="shared" si="6"/>
        <v>1214</v>
      </c>
      <c r="F40" s="15">
        <f t="shared" si="6"/>
        <v>903</v>
      </c>
      <c r="G40" s="15">
        <f t="shared" si="6"/>
        <v>882</v>
      </c>
      <c r="H40" s="15">
        <f t="shared" si="6"/>
        <v>1643</v>
      </c>
      <c r="I40" s="15">
        <f t="shared" si="6"/>
        <v>1095</v>
      </c>
      <c r="J40" s="15">
        <f t="shared" si="6"/>
        <v>641</v>
      </c>
      <c r="K40" s="15">
        <f t="shared" si="6"/>
        <v>1211</v>
      </c>
      <c r="L40" s="15">
        <f t="shared" si="6"/>
        <v>905</v>
      </c>
      <c r="M40" s="15">
        <f t="shared" si="6"/>
        <v>645.51</v>
      </c>
      <c r="N40" s="15">
        <f t="shared" si="6"/>
        <v>899.5019999999997</v>
      </c>
      <c r="O40" s="16"/>
      <c r="P40" s="16"/>
      <c r="Q40" s="16"/>
      <c r="R40" s="17"/>
    </row>
    <row r="41" spans="1:18" ht="15">
      <c r="A41" s="6"/>
      <c r="B41" s="6"/>
      <c r="C41" s="6" t="s">
        <v>26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6"/>
      <c r="P41" s="16"/>
      <c r="Q41" s="16"/>
      <c r="R41" s="17"/>
    </row>
    <row r="42" spans="1:18" ht="12.75">
      <c r="A42" s="11"/>
      <c r="B42" s="7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6"/>
      <c r="P42" s="19"/>
      <c r="Q42" s="19"/>
      <c r="R42" s="8"/>
    </row>
    <row r="43" spans="1:18" ht="12.75">
      <c r="A43" s="11"/>
      <c r="B43" s="7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11"/>
      <c r="O43" s="16"/>
      <c r="P43" s="19"/>
      <c r="Q43" s="19"/>
      <c r="R43" s="8"/>
    </row>
    <row r="44" spans="1:18" ht="12.75">
      <c r="A44" s="11"/>
      <c r="B44" s="7"/>
      <c r="C44" s="21"/>
      <c r="D44" s="22"/>
      <c r="E44" s="20"/>
      <c r="F44" s="20"/>
      <c r="G44" s="20"/>
      <c r="H44" s="20"/>
      <c r="I44" s="20"/>
      <c r="J44" s="20"/>
      <c r="K44" s="20"/>
      <c r="L44" s="20"/>
      <c r="M44" s="20"/>
      <c r="N44" s="11"/>
      <c r="O44" s="16"/>
      <c r="P44" s="19"/>
      <c r="Q44" s="19"/>
      <c r="R44" s="8"/>
    </row>
    <row r="45" spans="1:18" ht="12.75">
      <c r="A45" s="11"/>
      <c r="B45" s="7"/>
      <c r="C45" s="11"/>
      <c r="D45" s="22"/>
      <c r="E45" s="20"/>
      <c r="F45" s="20"/>
      <c r="G45" s="20"/>
      <c r="H45" s="20"/>
      <c r="I45" s="20"/>
      <c r="J45" s="20"/>
      <c r="K45" s="20"/>
      <c r="L45" s="20"/>
      <c r="M45" s="20"/>
      <c r="N45" s="11"/>
      <c r="O45" s="16"/>
      <c r="P45" s="19"/>
      <c r="Q45" s="19"/>
      <c r="R45" s="8"/>
    </row>
    <row r="46" spans="1:18" ht="12.75">
      <c r="A46" s="11"/>
      <c r="B46" s="7"/>
      <c r="C46" s="11"/>
      <c r="D46" s="22"/>
      <c r="E46" s="20"/>
      <c r="F46" s="20"/>
      <c r="G46" s="20"/>
      <c r="H46" s="20"/>
      <c r="I46" s="20"/>
      <c r="J46" s="20"/>
      <c r="K46" s="20"/>
      <c r="L46" s="20"/>
      <c r="M46" s="20"/>
      <c r="N46" s="11"/>
      <c r="O46" s="16"/>
      <c r="P46" s="19"/>
      <c r="Q46" s="19"/>
      <c r="R46" s="8"/>
    </row>
    <row r="47" spans="1:18" ht="12.75">
      <c r="A47" s="11"/>
      <c r="B47" s="7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16"/>
      <c r="O47" s="16"/>
      <c r="P47" s="19"/>
      <c r="Q47" s="19"/>
      <c r="R47" s="8"/>
    </row>
    <row r="48" spans="1:18" ht="12.75">
      <c r="A48" s="11"/>
      <c r="B48" s="7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6"/>
      <c r="P48" s="19"/>
      <c r="Q48" s="19"/>
      <c r="R48" s="8"/>
    </row>
    <row r="49" spans="1:18" ht="12.75">
      <c r="A49" s="11"/>
      <c r="B49" s="7"/>
      <c r="C49" s="24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6"/>
      <c r="P49" s="19"/>
      <c r="Q49" s="19"/>
      <c r="R49" s="8"/>
    </row>
    <row r="50" spans="1:18" ht="12.75">
      <c r="A50" s="11"/>
      <c r="B50" s="7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8"/>
      <c r="Q50" s="8"/>
      <c r="R50" s="8"/>
    </row>
    <row r="51" spans="1:18" ht="12.75">
      <c r="A51" s="11"/>
      <c r="B51" s="11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1"/>
      <c r="P51" s="8"/>
      <c r="Q51" s="8"/>
      <c r="R51" s="8"/>
    </row>
    <row r="52" spans="1:18" ht="12.75">
      <c r="A52" s="11"/>
      <c r="B52" s="11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25"/>
      <c r="O52" s="11"/>
      <c r="P52" s="8"/>
      <c r="Q52" s="8"/>
      <c r="R52" s="8"/>
    </row>
    <row r="53" spans="1:18" ht="12.75">
      <c r="A53" s="11"/>
      <c r="B53" s="11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3"/>
      <c r="O53" s="11"/>
      <c r="P53" s="8"/>
      <c r="Q53" s="8"/>
      <c r="R53" s="8"/>
    </row>
    <row r="54" spans="1:18" ht="12.75">
      <c r="A54" s="11"/>
      <c r="B54" s="11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25"/>
      <c r="O54" s="11"/>
      <c r="P54" s="8"/>
      <c r="Q54" s="8"/>
      <c r="R54" s="8"/>
    </row>
    <row r="55" spans="1:18" ht="12.75">
      <c r="A55" s="11"/>
      <c r="B55" s="11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25"/>
      <c r="O55" s="11"/>
      <c r="P55" s="8"/>
      <c r="Q55" s="8"/>
      <c r="R55" s="8"/>
    </row>
    <row r="56" spans="1:18" ht="12.75">
      <c r="A56" s="11"/>
      <c r="B56" s="11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1"/>
      <c r="P56" s="8"/>
      <c r="Q56" s="8"/>
      <c r="R56" s="8"/>
    </row>
    <row r="57" spans="1:18" ht="12.75">
      <c r="A57" s="11"/>
      <c r="B57" s="11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1"/>
      <c r="P57" s="8"/>
      <c r="Q57" s="8"/>
      <c r="R57" s="8"/>
    </row>
    <row r="58" spans="1:18" ht="12.75">
      <c r="A58" s="11"/>
      <c r="B58" s="7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1"/>
      <c r="P58" s="8"/>
      <c r="Q58" s="8"/>
      <c r="R58" s="8"/>
    </row>
    <row r="59" spans="1:18" ht="12.75">
      <c r="A59" s="11"/>
      <c r="B59" s="27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1"/>
      <c r="P59" s="8"/>
      <c r="Q59" s="8"/>
      <c r="R59" s="8"/>
    </row>
    <row r="60" spans="1:18" ht="12.75">
      <c r="A60" s="11"/>
      <c r="B60" s="28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1"/>
      <c r="P60" s="8"/>
      <c r="Q60" s="8"/>
      <c r="R60" s="8"/>
    </row>
    <row r="61" spans="1:18" ht="12.75">
      <c r="A61" s="11"/>
      <c r="B61" s="7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1"/>
      <c r="P61" s="8"/>
      <c r="Q61" s="8"/>
      <c r="R61" s="8"/>
    </row>
    <row r="62" spans="1:18" ht="12.75">
      <c r="A62" s="11"/>
      <c r="B62" s="11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1"/>
      <c r="P62" s="8"/>
      <c r="Q62" s="8"/>
      <c r="R62" s="8"/>
    </row>
    <row r="63" spans="1:18" ht="12.75">
      <c r="A63" s="11"/>
      <c r="B63" s="11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1"/>
      <c r="P63" s="8"/>
      <c r="Q63" s="8"/>
      <c r="R63" s="8"/>
    </row>
    <row r="64" spans="1:18" ht="12.75">
      <c r="A64" s="11"/>
      <c r="B64" s="11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1"/>
      <c r="P64" s="8"/>
      <c r="Q64" s="8"/>
      <c r="R64" s="8"/>
    </row>
    <row r="65" spans="1:18" ht="12.75">
      <c r="A65" s="11"/>
      <c r="B65" s="11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1"/>
      <c r="P65" s="8"/>
      <c r="Q65" s="8"/>
      <c r="R65" s="8"/>
    </row>
    <row r="66" spans="1:18" ht="12.75">
      <c r="A66" s="11"/>
      <c r="B66" s="7"/>
      <c r="C66" s="29"/>
      <c r="D66" s="29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1"/>
      <c r="P66" s="8"/>
      <c r="Q66" s="8"/>
      <c r="R66" s="8"/>
    </row>
    <row r="67" spans="1:18" ht="12.75">
      <c r="A67" s="11"/>
      <c r="B67" s="7"/>
      <c r="C67" s="29"/>
      <c r="D67" s="29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1"/>
      <c r="P67" s="8"/>
      <c r="Q67" s="8"/>
      <c r="R67" s="8"/>
    </row>
    <row r="68" spans="1:18" ht="12.75">
      <c r="A68" s="11"/>
      <c r="B68" s="7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11"/>
      <c r="P68" s="8"/>
      <c r="Q68" s="8"/>
      <c r="R68" s="8"/>
    </row>
    <row r="69" spans="1:18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8"/>
      <c r="Q69" s="8"/>
      <c r="R69" s="8"/>
    </row>
    <row r="70" spans="1:18" ht="12.75">
      <c r="A70" s="11"/>
      <c r="B70" s="7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11"/>
      <c r="P70" s="8"/>
      <c r="Q70" s="8"/>
      <c r="R70" s="8"/>
    </row>
    <row r="71" spans="1:18" ht="12.75">
      <c r="A71" s="11"/>
      <c r="B71" s="11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11"/>
      <c r="P71" s="8"/>
      <c r="Q71" s="8"/>
      <c r="R71" s="8"/>
    </row>
    <row r="72" spans="1:18" ht="12.75">
      <c r="A72" s="11"/>
      <c r="B72" s="11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11"/>
      <c r="P72" s="8"/>
      <c r="Q72" s="8"/>
      <c r="R72" s="8"/>
    </row>
    <row r="73" spans="1:18" ht="12.75">
      <c r="A73" s="11"/>
      <c r="B73" s="7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8"/>
      <c r="Q73" s="8"/>
      <c r="R73" s="8"/>
    </row>
    <row r="74" spans="1:18" ht="12.75">
      <c r="A74" s="11"/>
      <c r="B74" s="11"/>
      <c r="C74" s="11"/>
      <c r="D74" s="7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8"/>
      <c r="Q74" s="8"/>
      <c r="R74" s="8"/>
    </row>
    <row r="75" spans="1:18" ht="12.75">
      <c r="A75" s="11"/>
      <c r="B75" s="11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11"/>
      <c r="P75" s="8"/>
      <c r="Q75" s="8"/>
      <c r="R75" s="8"/>
    </row>
    <row r="76" spans="1:18" ht="12.75">
      <c r="A76" s="7"/>
      <c r="B76" s="7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11"/>
      <c r="P76" s="8"/>
      <c r="Q76" s="8"/>
      <c r="R76" s="8"/>
    </row>
    <row r="77" spans="1:18" ht="12.75">
      <c r="A77" s="7"/>
      <c r="B77" s="7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8"/>
      <c r="Q77" s="8"/>
      <c r="R77" s="8"/>
    </row>
    <row r="78" spans="1:18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8"/>
      <c r="Q78" s="8"/>
      <c r="R78" s="8"/>
    </row>
    <row r="79" spans="1:18" ht="12.75">
      <c r="A79" s="31"/>
      <c r="B79" s="11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11"/>
      <c r="P79" s="8"/>
      <c r="Q79" s="8"/>
      <c r="R79" s="8"/>
    </row>
    <row r="80" spans="1:18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8"/>
      <c r="Q80" s="8"/>
      <c r="R80" s="8"/>
    </row>
    <row r="81" spans="1:18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8"/>
      <c r="Q81" s="8"/>
      <c r="R81" s="8"/>
    </row>
    <row r="82" spans="1:18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8"/>
      <c r="Q82" s="8"/>
      <c r="R82" s="8"/>
    </row>
    <row r="83" spans="1:18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8"/>
      <c r="Q83" s="8"/>
      <c r="R83" s="8"/>
    </row>
    <row r="84" spans="1:18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8"/>
      <c r="Q84" s="8"/>
      <c r="R84" s="8"/>
    </row>
    <row r="85" spans="1:18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8"/>
      <c r="Q85" s="8"/>
      <c r="R85" s="8"/>
    </row>
    <row r="86" spans="1:18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8"/>
      <c r="Q86" s="8"/>
      <c r="R86" s="8"/>
    </row>
    <row r="87" spans="1:18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8"/>
      <c r="Q87" s="8"/>
      <c r="R87" s="8"/>
    </row>
    <row r="88" spans="1:18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8"/>
      <c r="Q88" s="8"/>
      <c r="R88" s="8"/>
    </row>
    <row r="89" spans="1:18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8"/>
      <c r="Q89" s="8"/>
      <c r="R89" s="8"/>
    </row>
    <row r="90" spans="1:18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8"/>
      <c r="Q90" s="8"/>
      <c r="R90" s="8"/>
    </row>
    <row r="91" spans="1:18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8"/>
      <c r="Q91" s="8"/>
      <c r="R91" s="8"/>
    </row>
    <row r="92" spans="1:18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8"/>
      <c r="Q92" s="8"/>
      <c r="R92" s="8"/>
    </row>
    <row r="93" spans="1:18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8"/>
      <c r="Q93" s="8"/>
      <c r="R93" s="8"/>
    </row>
    <row r="94" spans="1:18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8"/>
      <c r="Q94" s="8"/>
      <c r="R94" s="8"/>
    </row>
    <row r="95" spans="1:18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8"/>
      <c r="Q95" s="8"/>
      <c r="R95" s="8"/>
    </row>
    <row r="96" spans="1:18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8"/>
      <c r="Q96" s="8"/>
      <c r="R96" s="8"/>
    </row>
    <row r="97" spans="1:18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8"/>
      <c r="Q97" s="8"/>
      <c r="R97" s="8"/>
    </row>
    <row r="98" spans="1:18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8"/>
      <c r="Q98" s="8"/>
      <c r="R98" s="8"/>
    </row>
    <row r="99" spans="1:18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8"/>
      <c r="Q99" s="8"/>
      <c r="R99" s="8"/>
    </row>
    <row r="100" spans="1:18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8"/>
      <c r="Q100" s="8"/>
      <c r="R100" s="8"/>
    </row>
    <row r="101" spans="1:18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8"/>
      <c r="Q101" s="8"/>
      <c r="R101" s="8"/>
    </row>
    <row r="102" spans="1:18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8"/>
      <c r="Q102" s="8"/>
      <c r="R102" s="8"/>
    </row>
    <row r="103" spans="1:18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8"/>
      <c r="Q103" s="8"/>
      <c r="R103" s="8"/>
    </row>
    <row r="104" spans="1:18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8"/>
      <c r="Q104" s="8"/>
      <c r="R104" s="8"/>
    </row>
    <row r="105" spans="1:18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8"/>
      <c r="Q105" s="8"/>
      <c r="R105" s="8"/>
    </row>
    <row r="106" spans="1:18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8"/>
      <c r="Q106" s="8"/>
      <c r="R106" s="8"/>
    </row>
    <row r="107" spans="1:18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8"/>
      <c r="Q107" s="8"/>
      <c r="R107" s="8"/>
    </row>
    <row r="108" spans="1:18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8"/>
      <c r="Q108" s="8"/>
      <c r="R108" s="8"/>
    </row>
    <row r="109" spans="1:18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8"/>
      <c r="Q109" s="8"/>
      <c r="R109" s="8"/>
    </row>
    <row r="110" spans="1:18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8"/>
      <c r="Q110" s="8"/>
      <c r="R110" s="8"/>
    </row>
    <row r="111" spans="1:18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8"/>
      <c r="Q111" s="8"/>
      <c r="R111" s="8"/>
    </row>
    <row r="112" spans="1:18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8"/>
      <c r="Q112" s="8"/>
      <c r="R112" s="8"/>
    </row>
    <row r="113" spans="1:18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8"/>
      <c r="Q113" s="8"/>
      <c r="R113" s="8"/>
    </row>
    <row r="114" spans="1:18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8"/>
      <c r="Q114" s="8"/>
      <c r="R114" s="8"/>
    </row>
    <row r="115" spans="1:18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8"/>
      <c r="Q115" s="8"/>
      <c r="R115" s="8"/>
    </row>
    <row r="116" spans="1:18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8"/>
      <c r="Q116" s="8"/>
      <c r="R116" s="8"/>
    </row>
    <row r="117" spans="1:18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8"/>
      <c r="Q117" s="8"/>
      <c r="R117" s="8"/>
    </row>
    <row r="118" spans="1:18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8"/>
      <c r="Q118" s="8"/>
      <c r="R118" s="8"/>
    </row>
    <row r="119" spans="1:18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8"/>
      <c r="Q119" s="8"/>
      <c r="R119" s="8"/>
    </row>
    <row r="120" spans="1:18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8"/>
      <c r="Q120" s="8"/>
      <c r="R120" s="8"/>
    </row>
    <row r="121" spans="1:18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8"/>
      <c r="Q121" s="8"/>
      <c r="R121" s="8"/>
    </row>
    <row r="122" spans="1:18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8"/>
      <c r="Q122" s="8"/>
      <c r="R122" s="8"/>
    </row>
    <row r="123" spans="1:18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8"/>
      <c r="Q123" s="8"/>
      <c r="R123" s="8"/>
    </row>
    <row r="124" spans="1:18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8"/>
      <c r="Q124" s="8"/>
      <c r="R124" s="8"/>
    </row>
    <row r="125" spans="1:18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8"/>
      <c r="Q125" s="8"/>
      <c r="R125" s="8"/>
    </row>
    <row r="126" spans="1:18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8"/>
      <c r="Q126" s="8"/>
      <c r="R126" s="8"/>
    </row>
    <row r="127" spans="1:18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8"/>
      <c r="Q127" s="8"/>
      <c r="R127" s="8"/>
    </row>
    <row r="128" spans="1:18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8"/>
      <c r="Q128" s="8"/>
      <c r="R128" s="8"/>
    </row>
    <row r="129" spans="1:18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8"/>
      <c r="Q129" s="8"/>
      <c r="R129" s="8"/>
    </row>
    <row r="130" spans="1:18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8"/>
      <c r="Q130" s="8"/>
      <c r="R130" s="8"/>
    </row>
    <row r="131" spans="1:18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8"/>
      <c r="Q131" s="8"/>
      <c r="R131" s="8"/>
    </row>
    <row r="132" spans="1:18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8"/>
      <c r="Q132" s="8"/>
      <c r="R132" s="8"/>
    </row>
    <row r="133" spans="1:18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8"/>
      <c r="Q133" s="8"/>
      <c r="R133" s="8"/>
    </row>
    <row r="134" spans="1:18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8"/>
      <c r="Q134" s="8"/>
      <c r="R134" s="8"/>
    </row>
    <row r="135" spans="1:18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8"/>
      <c r="Q135" s="8"/>
      <c r="R135" s="8"/>
    </row>
    <row r="136" spans="1:18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8"/>
      <c r="Q136" s="8"/>
      <c r="R136" s="8"/>
    </row>
    <row r="137" spans="1:18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8"/>
      <c r="Q137" s="8"/>
      <c r="R137" s="8"/>
    </row>
    <row r="138" spans="1:18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8"/>
      <c r="Q138" s="8"/>
      <c r="R138" s="8"/>
    </row>
    <row r="139" spans="1:18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8"/>
      <c r="Q139" s="8"/>
      <c r="R139" s="8"/>
    </row>
    <row r="140" spans="1:18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8"/>
      <c r="Q140" s="8"/>
      <c r="R140" s="8"/>
    </row>
    <row r="141" spans="1:18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8"/>
      <c r="Q141" s="8"/>
      <c r="R141" s="8"/>
    </row>
    <row r="142" spans="1:18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8"/>
      <c r="Q142" s="8"/>
      <c r="R142" s="8"/>
    </row>
    <row r="143" spans="1:18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8"/>
      <c r="Q143" s="8"/>
      <c r="R143" s="8"/>
    </row>
    <row r="144" spans="1:18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8"/>
      <c r="Q144" s="8"/>
      <c r="R144" s="8"/>
    </row>
    <row r="145" spans="1:18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8"/>
      <c r="Q145" s="8"/>
      <c r="R145" s="8"/>
    </row>
    <row r="146" spans="1:18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8"/>
      <c r="Q146" s="8"/>
      <c r="R146" s="8"/>
    </row>
    <row r="147" spans="1:18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8"/>
      <c r="Q147" s="8"/>
      <c r="R147" s="8"/>
    </row>
    <row r="148" spans="1:18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8"/>
      <c r="Q148" s="8"/>
      <c r="R148" s="8"/>
    </row>
    <row r="149" spans="1:18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8"/>
      <c r="Q149" s="8"/>
      <c r="R149" s="8"/>
    </row>
    <row r="150" spans="1:18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8"/>
      <c r="Q150" s="8"/>
      <c r="R150" s="8"/>
    </row>
    <row r="151" spans="1:18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8"/>
      <c r="Q151" s="8"/>
      <c r="R151" s="8"/>
    </row>
    <row r="152" spans="1:18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8"/>
      <c r="Q152" s="8"/>
      <c r="R152" s="8"/>
    </row>
    <row r="153" spans="1:18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8"/>
      <c r="Q153" s="8"/>
      <c r="R153" s="8"/>
    </row>
    <row r="154" spans="1:18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8"/>
      <c r="Q154" s="8"/>
      <c r="R154" s="8"/>
    </row>
    <row r="155" spans="1:18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8"/>
      <c r="Q155" s="8"/>
      <c r="R155" s="8"/>
    </row>
    <row r="156" spans="1:18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8"/>
      <c r="Q156" s="8"/>
      <c r="R156" s="8"/>
    </row>
    <row r="157" spans="1:18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8"/>
      <c r="Q157" s="8"/>
      <c r="R157" s="8"/>
    </row>
    <row r="158" spans="1:18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8"/>
      <c r="Q158" s="8"/>
      <c r="R158" s="8"/>
    </row>
    <row r="159" spans="1:18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8"/>
      <c r="Q159" s="8"/>
      <c r="R159" s="8"/>
    </row>
    <row r="160" spans="1:18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8"/>
      <c r="Q160" s="8"/>
      <c r="R160" s="8"/>
    </row>
    <row r="161" spans="1:18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8"/>
      <c r="Q161" s="8"/>
      <c r="R161" s="8"/>
    </row>
    <row r="162" spans="1:18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8"/>
      <c r="Q162" s="8"/>
      <c r="R162" s="8"/>
    </row>
    <row r="163" spans="1:18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8"/>
      <c r="Q163" s="8"/>
      <c r="R163" s="8"/>
    </row>
    <row r="164" spans="1:18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8"/>
      <c r="Q164" s="8"/>
      <c r="R164" s="8"/>
    </row>
    <row r="165" spans="1:18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8"/>
      <c r="Q165" s="8"/>
      <c r="R165" s="8"/>
    </row>
    <row r="166" spans="1:18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8"/>
      <c r="Q166" s="8"/>
      <c r="R166" s="8"/>
    </row>
    <row r="167" spans="1:18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8"/>
      <c r="Q167" s="8"/>
      <c r="R167" s="8"/>
    </row>
    <row r="168" spans="1:18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8"/>
      <c r="Q168" s="8"/>
      <c r="R168" s="8"/>
    </row>
    <row r="169" spans="1:18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8"/>
      <c r="Q169" s="8"/>
      <c r="R169" s="8"/>
    </row>
    <row r="170" spans="1:18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8"/>
      <c r="Q170" s="8"/>
      <c r="R170" s="8"/>
    </row>
    <row r="171" spans="1:18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8"/>
      <c r="Q171" s="8"/>
      <c r="R171" s="8"/>
    </row>
    <row r="172" spans="1:18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8"/>
      <c r="Q172" s="8"/>
      <c r="R172" s="8"/>
    </row>
    <row r="173" spans="1:18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8"/>
      <c r="Q173" s="8"/>
      <c r="R173" s="8"/>
    </row>
    <row r="174" spans="1:18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8"/>
      <c r="Q174" s="8"/>
      <c r="R174" s="8"/>
    </row>
    <row r="175" spans="1:18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8"/>
      <c r="Q175" s="8"/>
      <c r="R175" s="8"/>
    </row>
    <row r="176" spans="1:18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8"/>
      <c r="Q176" s="8"/>
      <c r="R176" s="8"/>
    </row>
    <row r="177" spans="1:18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8"/>
      <c r="Q177" s="8"/>
      <c r="R177" s="8"/>
    </row>
    <row r="178" spans="1:18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8"/>
      <c r="Q178" s="8"/>
      <c r="R178" s="8"/>
    </row>
    <row r="179" spans="1:18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8"/>
      <c r="Q179" s="8"/>
      <c r="R179" s="8"/>
    </row>
    <row r="180" spans="1:18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8"/>
      <c r="Q180" s="8"/>
      <c r="R180" s="8"/>
    </row>
    <row r="181" spans="1:18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8"/>
      <c r="Q181" s="8"/>
      <c r="R181" s="8"/>
    </row>
    <row r="182" spans="1:18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8"/>
      <c r="Q182" s="8"/>
      <c r="R182" s="8"/>
    </row>
    <row r="183" spans="1:18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8"/>
      <c r="Q183" s="8"/>
      <c r="R183" s="8"/>
    </row>
    <row r="184" spans="1:18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8"/>
      <c r="Q184" s="8"/>
      <c r="R184" s="8"/>
    </row>
    <row r="185" spans="1:18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8"/>
      <c r="Q185" s="8"/>
      <c r="R185" s="8"/>
    </row>
    <row r="186" spans="1:18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8"/>
      <c r="Q186" s="8"/>
      <c r="R186" s="8"/>
    </row>
    <row r="187" spans="1:18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8"/>
      <c r="Q187" s="8"/>
      <c r="R187" s="8"/>
    </row>
    <row r="188" spans="1:18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8"/>
      <c r="Q188" s="8"/>
      <c r="R188" s="8"/>
    </row>
    <row r="189" spans="1:18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8"/>
      <c r="Q189" s="8"/>
      <c r="R189" s="8"/>
    </row>
    <row r="190" spans="1:18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8"/>
      <c r="Q190" s="8"/>
      <c r="R190" s="8"/>
    </row>
    <row r="191" spans="1:18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8"/>
      <c r="Q191" s="8"/>
      <c r="R191" s="8"/>
    </row>
    <row r="192" spans="1:18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8"/>
      <c r="Q192" s="8"/>
      <c r="R192" s="8"/>
    </row>
    <row r="193" spans="1:18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8"/>
      <c r="Q193" s="8"/>
      <c r="R193" s="8"/>
    </row>
    <row r="194" spans="1:18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8"/>
      <c r="Q194" s="8"/>
      <c r="R194" s="8"/>
    </row>
    <row r="195" spans="1:18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8"/>
      <c r="Q195" s="8"/>
      <c r="R195" s="8"/>
    </row>
    <row r="196" spans="1:18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8"/>
      <c r="Q196" s="8"/>
      <c r="R196" s="8"/>
    </row>
    <row r="197" spans="1:18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8"/>
      <c r="Q197" s="8"/>
      <c r="R197" s="8"/>
    </row>
    <row r="198" spans="1:18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8"/>
      <c r="Q198" s="8"/>
      <c r="R198" s="8"/>
    </row>
    <row r="199" spans="1:18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8"/>
      <c r="Q199" s="8"/>
      <c r="R199" s="8"/>
    </row>
    <row r="200" spans="1:18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8"/>
      <c r="Q200" s="8"/>
      <c r="R200" s="8"/>
    </row>
    <row r="201" spans="1:18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8"/>
      <c r="Q201" s="8"/>
      <c r="R201" s="8"/>
    </row>
    <row r="202" spans="1:18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8"/>
      <c r="Q202" s="8"/>
      <c r="R202" s="8"/>
    </row>
    <row r="203" spans="1:18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8"/>
      <c r="Q203" s="8"/>
      <c r="R203" s="8"/>
    </row>
    <row r="204" spans="1:18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8"/>
      <c r="Q204" s="8"/>
      <c r="R204" s="8"/>
    </row>
    <row r="205" spans="1:18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8"/>
      <c r="Q205" s="8"/>
      <c r="R205" s="8"/>
    </row>
    <row r="206" spans="1:18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8"/>
      <c r="Q206" s="8"/>
      <c r="R206" s="8"/>
    </row>
    <row r="207" spans="1:18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8"/>
      <c r="Q207" s="8"/>
      <c r="R207" s="8"/>
    </row>
    <row r="208" spans="1:18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8"/>
      <c r="Q208" s="8"/>
      <c r="R208" s="8"/>
    </row>
    <row r="209" spans="1:18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8"/>
      <c r="Q209" s="8"/>
      <c r="R209" s="8"/>
    </row>
    <row r="210" spans="1:18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8"/>
      <c r="Q210" s="8"/>
      <c r="R210" s="8"/>
    </row>
    <row r="211" spans="1:18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8"/>
      <c r="Q211" s="8"/>
      <c r="R211" s="8"/>
    </row>
    <row r="212" spans="1:18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8"/>
      <c r="Q212" s="8"/>
      <c r="R212" s="8"/>
    </row>
    <row r="213" spans="1:18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8"/>
      <c r="Q213" s="8"/>
      <c r="R213" s="8"/>
    </row>
    <row r="214" spans="1:18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8"/>
      <c r="Q214" s="8"/>
      <c r="R214" s="8"/>
    </row>
    <row r="215" spans="1:18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8"/>
      <c r="Q215" s="8"/>
      <c r="R215" s="8"/>
    </row>
    <row r="216" spans="1:18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8"/>
      <c r="Q216" s="8"/>
      <c r="R216" s="8"/>
    </row>
    <row r="217" spans="1:18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8"/>
      <c r="Q217" s="8"/>
      <c r="R217" s="8"/>
    </row>
    <row r="218" spans="1:18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8"/>
      <c r="Q218" s="8"/>
      <c r="R218" s="8"/>
    </row>
    <row r="219" spans="1:18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8"/>
      <c r="Q219" s="8"/>
      <c r="R219" s="8"/>
    </row>
    <row r="220" spans="1:18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8"/>
      <c r="Q220" s="8"/>
      <c r="R220" s="8"/>
    </row>
    <row r="221" spans="1:18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8"/>
      <c r="Q221" s="8"/>
      <c r="R221" s="8"/>
    </row>
    <row r="222" spans="1:18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8"/>
      <c r="Q222" s="8"/>
      <c r="R222" s="8"/>
    </row>
    <row r="223" spans="1:18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8"/>
      <c r="Q223" s="8"/>
      <c r="R223" s="8"/>
    </row>
    <row r="224" spans="1:18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8"/>
      <c r="Q224" s="8"/>
      <c r="R224" s="8"/>
    </row>
    <row r="225" spans="1:18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8"/>
      <c r="Q225" s="8"/>
      <c r="R225" s="8"/>
    </row>
    <row r="226" spans="1:18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8"/>
      <c r="Q226" s="8"/>
      <c r="R226" s="8"/>
    </row>
    <row r="227" spans="1:18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8"/>
      <c r="Q227" s="8"/>
      <c r="R227" s="8"/>
    </row>
    <row r="228" spans="1:18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8"/>
      <c r="Q228" s="8"/>
      <c r="R228" s="8"/>
    </row>
    <row r="229" spans="1:18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8"/>
      <c r="Q229" s="8"/>
      <c r="R229" s="8"/>
    </row>
    <row r="230" spans="1:18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8"/>
      <c r="Q230" s="8"/>
      <c r="R230" s="8"/>
    </row>
    <row r="231" spans="1:18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8"/>
      <c r="Q231" s="8"/>
      <c r="R231" s="8"/>
    </row>
    <row r="232" spans="1:18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8"/>
      <c r="Q232" s="8"/>
      <c r="R232" s="8"/>
    </row>
    <row r="233" spans="1:18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8"/>
      <c r="Q233" s="8"/>
      <c r="R233" s="8"/>
    </row>
    <row r="234" spans="1:18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8"/>
      <c r="Q234" s="8"/>
      <c r="R234" s="8"/>
    </row>
    <row r="235" spans="1:18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8"/>
      <c r="Q235" s="8"/>
      <c r="R235" s="8"/>
    </row>
    <row r="236" spans="1:18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8"/>
      <c r="Q236" s="8"/>
      <c r="R236" s="8"/>
    </row>
    <row r="237" spans="1:18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8"/>
      <c r="Q237" s="8"/>
      <c r="R237" s="8"/>
    </row>
    <row r="238" spans="1:18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8"/>
      <c r="Q238" s="8"/>
      <c r="R238" s="8"/>
    </row>
    <row r="239" spans="1:18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8"/>
      <c r="Q239" s="8"/>
      <c r="R239" s="8"/>
    </row>
    <row r="240" spans="1:18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8"/>
      <c r="Q240" s="8"/>
      <c r="R240" s="8"/>
    </row>
    <row r="241" spans="1:18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8"/>
      <c r="Q241" s="8"/>
      <c r="R241" s="8"/>
    </row>
    <row r="242" spans="1:18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8"/>
      <c r="Q242" s="8"/>
      <c r="R242" s="8"/>
    </row>
    <row r="243" spans="1:18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8"/>
      <c r="Q243" s="8"/>
      <c r="R243" s="8"/>
    </row>
    <row r="244" spans="1:18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8"/>
      <c r="Q244" s="8"/>
      <c r="R244" s="8"/>
    </row>
    <row r="245" spans="1:18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8"/>
      <c r="Q245" s="8"/>
      <c r="R245" s="8"/>
    </row>
    <row r="246" spans="1:18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8"/>
      <c r="Q246" s="8"/>
      <c r="R246" s="8"/>
    </row>
    <row r="247" spans="1:18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8"/>
      <c r="Q247" s="8"/>
      <c r="R247" s="8"/>
    </row>
    <row r="248" spans="1:18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8"/>
      <c r="Q248" s="8"/>
      <c r="R248" s="8"/>
    </row>
    <row r="249" spans="1:18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8"/>
      <c r="Q249" s="8"/>
      <c r="R249" s="8"/>
    </row>
    <row r="250" spans="1:18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8"/>
      <c r="Q250" s="8"/>
      <c r="R250" s="8"/>
    </row>
    <row r="251" spans="1:18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8"/>
      <c r="Q251" s="8"/>
      <c r="R251" s="8"/>
    </row>
    <row r="252" spans="1:18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8"/>
      <c r="Q252" s="8"/>
      <c r="R252" s="8"/>
    </row>
    <row r="253" spans="1:18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8"/>
      <c r="Q253" s="8"/>
      <c r="R253" s="8"/>
    </row>
    <row r="254" spans="1:18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8"/>
      <c r="Q254" s="8"/>
      <c r="R254" s="8"/>
    </row>
    <row r="255" spans="1:18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8"/>
      <c r="Q255" s="8"/>
      <c r="R255" s="8"/>
    </row>
    <row r="256" spans="1:18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8"/>
      <c r="Q256" s="8"/>
      <c r="R256" s="8"/>
    </row>
    <row r="257" spans="1:18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8"/>
      <c r="Q257" s="8"/>
      <c r="R257" s="8"/>
    </row>
    <row r="258" spans="1:18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8"/>
      <c r="Q258" s="8"/>
      <c r="R258" s="8"/>
    </row>
    <row r="259" spans="1:18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8"/>
      <c r="Q259" s="8"/>
      <c r="R259" s="8"/>
    </row>
    <row r="260" spans="1:18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8"/>
      <c r="Q260" s="8"/>
      <c r="R260" s="8"/>
    </row>
    <row r="261" spans="1:18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8"/>
      <c r="Q261" s="8"/>
      <c r="R261" s="8"/>
    </row>
    <row r="262" spans="1:18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8"/>
      <c r="Q262" s="8"/>
      <c r="R262" s="8"/>
    </row>
    <row r="263" spans="1:18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8"/>
      <c r="Q263" s="8"/>
      <c r="R263" s="8"/>
    </row>
    <row r="264" spans="1:18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8"/>
      <c r="Q264" s="8"/>
      <c r="R264" s="8"/>
    </row>
    <row r="265" spans="1:18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8"/>
      <c r="Q265" s="8"/>
      <c r="R265" s="8"/>
    </row>
    <row r="266" spans="1:18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8"/>
      <c r="Q266" s="8"/>
      <c r="R266" s="8"/>
    </row>
    <row r="267" spans="1:18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8"/>
      <c r="Q267" s="8"/>
      <c r="R267" s="8"/>
    </row>
    <row r="268" spans="1:18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8"/>
      <c r="Q268" s="8"/>
      <c r="R268" s="8"/>
    </row>
    <row r="269" spans="1:18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8"/>
      <c r="Q269" s="8"/>
      <c r="R269" s="8"/>
    </row>
    <row r="270" spans="1:18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8"/>
      <c r="Q270" s="8"/>
      <c r="R270" s="8"/>
    </row>
    <row r="271" spans="1:18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8"/>
      <c r="Q271" s="8"/>
      <c r="R271" s="8"/>
    </row>
    <row r="272" spans="1:18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8"/>
      <c r="Q272" s="8"/>
      <c r="R272" s="8"/>
    </row>
    <row r="273" spans="1:18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8"/>
      <c r="Q273" s="8"/>
      <c r="R273" s="8"/>
    </row>
    <row r="274" spans="1:18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8"/>
      <c r="Q274" s="8"/>
      <c r="R274" s="8"/>
    </row>
    <row r="275" spans="1:18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8"/>
      <c r="Q275" s="8"/>
      <c r="R275" s="8"/>
    </row>
    <row r="276" spans="1:18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8"/>
      <c r="Q276" s="8"/>
      <c r="R276" s="8"/>
    </row>
    <row r="277" spans="1:18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8"/>
      <c r="Q277" s="8"/>
      <c r="R277" s="8"/>
    </row>
    <row r="278" spans="1:18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8"/>
      <c r="Q278" s="8"/>
      <c r="R278" s="8"/>
    </row>
    <row r="279" spans="1:18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8"/>
      <c r="Q279" s="8"/>
      <c r="R279" s="8"/>
    </row>
    <row r="280" spans="1:18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8"/>
      <c r="Q280" s="8"/>
      <c r="R280" s="8"/>
    </row>
    <row r="281" spans="1:18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8"/>
      <c r="Q281" s="8"/>
      <c r="R281" s="8"/>
    </row>
    <row r="282" spans="1:18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8"/>
      <c r="Q282" s="8"/>
      <c r="R282" s="8"/>
    </row>
    <row r="283" spans="1:18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8"/>
      <c r="Q283" s="8"/>
      <c r="R283" s="8"/>
    </row>
    <row r="284" spans="1:18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8"/>
      <c r="Q284" s="8"/>
      <c r="R284" s="8"/>
    </row>
    <row r="285" spans="1:18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8"/>
      <c r="Q285" s="8"/>
      <c r="R285" s="8"/>
    </row>
    <row r="286" spans="1:18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8"/>
      <c r="Q286" s="8"/>
      <c r="R286" s="8"/>
    </row>
    <row r="287" spans="1:18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8"/>
      <c r="Q287" s="8"/>
      <c r="R287" s="8"/>
    </row>
    <row r="288" spans="1:18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8"/>
      <c r="Q288" s="8"/>
      <c r="R288" s="8"/>
    </row>
    <row r="289" spans="1:18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8"/>
      <c r="Q289" s="8"/>
      <c r="R289" s="8"/>
    </row>
    <row r="290" spans="1:18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8"/>
      <c r="Q290" s="8"/>
      <c r="R290" s="8"/>
    </row>
    <row r="291" spans="1:18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8"/>
      <c r="Q291" s="8"/>
      <c r="R291" s="8"/>
    </row>
    <row r="292" spans="1:18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8"/>
      <c r="Q292" s="8"/>
      <c r="R292" s="8"/>
    </row>
    <row r="293" spans="1:18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8"/>
      <c r="Q293" s="8"/>
      <c r="R293" s="8"/>
    </row>
    <row r="294" spans="1:18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8"/>
      <c r="Q294" s="8"/>
      <c r="R294" s="8"/>
    </row>
    <row r="295" spans="1:18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8"/>
      <c r="Q295" s="8"/>
      <c r="R295" s="8"/>
    </row>
    <row r="296" spans="1:18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8"/>
      <c r="Q296" s="8"/>
      <c r="R296" s="8"/>
    </row>
    <row r="297" spans="1:18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8"/>
      <c r="Q297" s="8"/>
      <c r="R297" s="8"/>
    </row>
    <row r="298" spans="1:18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8"/>
      <c r="Q298" s="8"/>
      <c r="R298" s="8"/>
    </row>
    <row r="299" spans="1:18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8"/>
      <c r="Q299" s="8"/>
      <c r="R299" s="8"/>
    </row>
    <row r="300" spans="1:18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8"/>
      <c r="Q300" s="8"/>
      <c r="R300" s="8"/>
    </row>
    <row r="301" spans="1:18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8"/>
      <c r="Q301" s="8"/>
      <c r="R301" s="8"/>
    </row>
    <row r="302" spans="1:18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8"/>
      <c r="Q302" s="8"/>
      <c r="R302" s="8"/>
    </row>
    <row r="303" spans="1:18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8"/>
      <c r="Q303" s="8"/>
      <c r="R303" s="8"/>
    </row>
    <row r="304" spans="1:18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8"/>
      <c r="Q304" s="8"/>
      <c r="R304" s="8"/>
    </row>
    <row r="305" spans="1:18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8"/>
      <c r="Q305" s="8"/>
      <c r="R305" s="8"/>
    </row>
    <row r="306" spans="1:18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8"/>
      <c r="Q306" s="8"/>
      <c r="R306" s="8"/>
    </row>
    <row r="307" spans="1:18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8"/>
      <c r="Q307" s="8"/>
      <c r="R307" s="8"/>
    </row>
    <row r="308" spans="1:18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8"/>
      <c r="Q308" s="8"/>
      <c r="R308" s="8"/>
    </row>
    <row r="309" spans="1:18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8"/>
      <c r="Q309" s="8"/>
      <c r="R309" s="8"/>
    </row>
    <row r="310" spans="1:18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8"/>
      <c r="Q310" s="8"/>
      <c r="R310" s="8"/>
    </row>
    <row r="311" spans="1:18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8"/>
      <c r="Q311" s="8"/>
      <c r="R311" s="8"/>
    </row>
    <row r="312" spans="1:18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8"/>
      <c r="Q312" s="8"/>
      <c r="R312" s="8"/>
    </row>
    <row r="313" spans="1:18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8"/>
      <c r="Q313" s="8"/>
      <c r="R313" s="8"/>
    </row>
    <row r="314" spans="1:18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8"/>
      <c r="Q314" s="8"/>
      <c r="R314" s="8"/>
    </row>
    <row r="315" spans="1:18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8"/>
      <c r="Q315" s="8"/>
      <c r="R315" s="8"/>
    </row>
    <row r="316" spans="1:18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8"/>
      <c r="Q316" s="8"/>
      <c r="R316" s="8"/>
    </row>
    <row r="317" spans="1:18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8"/>
      <c r="Q317" s="8"/>
      <c r="R317" s="8"/>
    </row>
    <row r="318" spans="1:18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8"/>
      <c r="Q318" s="8"/>
      <c r="R318" s="8"/>
    </row>
    <row r="319" spans="1:18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8"/>
      <c r="Q319" s="8"/>
      <c r="R319" s="8"/>
    </row>
    <row r="320" spans="1:18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8"/>
      <c r="Q320" s="8"/>
      <c r="R320" s="8"/>
    </row>
    <row r="321" spans="1:18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8"/>
      <c r="Q321" s="8"/>
      <c r="R321" s="8"/>
    </row>
    <row r="322" spans="1:18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8"/>
      <c r="Q322" s="8"/>
      <c r="R322" s="8"/>
    </row>
    <row r="323" spans="1:18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8"/>
      <c r="Q323" s="8"/>
      <c r="R323" s="8"/>
    </row>
    <row r="324" spans="1:18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8"/>
      <c r="Q324" s="8"/>
      <c r="R324" s="8"/>
    </row>
    <row r="325" spans="1:18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8"/>
      <c r="Q325" s="8"/>
      <c r="R325" s="8"/>
    </row>
    <row r="326" spans="1:18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8"/>
      <c r="Q326" s="8"/>
      <c r="R326" s="8"/>
    </row>
    <row r="327" spans="1:18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8"/>
      <c r="Q327" s="8"/>
      <c r="R327" s="8"/>
    </row>
    <row r="328" spans="1:18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8"/>
      <c r="Q328" s="8"/>
      <c r="R328" s="8"/>
    </row>
    <row r="329" spans="1:18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8"/>
      <c r="Q329" s="8"/>
      <c r="R329" s="8"/>
    </row>
    <row r="330" spans="1:18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8"/>
      <c r="Q330" s="8"/>
      <c r="R330" s="8"/>
    </row>
    <row r="331" spans="1:18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8"/>
      <c r="Q331" s="8"/>
      <c r="R331" s="8"/>
    </row>
    <row r="332" spans="1:18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8"/>
      <c r="Q332" s="8"/>
      <c r="R332" s="8"/>
    </row>
    <row r="333" spans="1:18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8"/>
      <c r="Q333" s="8"/>
      <c r="R333" s="8"/>
    </row>
    <row r="334" spans="1:18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8"/>
      <c r="Q334" s="8"/>
      <c r="R334" s="8"/>
    </row>
    <row r="335" spans="1:18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8"/>
      <c r="Q335" s="8"/>
      <c r="R335" s="8"/>
    </row>
    <row r="336" spans="1:18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8"/>
      <c r="Q336" s="8"/>
      <c r="R336" s="8"/>
    </row>
    <row r="337" spans="1:18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8"/>
      <c r="Q337" s="8"/>
      <c r="R337" s="8"/>
    </row>
    <row r="338" spans="1:18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8"/>
      <c r="Q338" s="8"/>
      <c r="R338" s="8"/>
    </row>
    <row r="339" spans="1:18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8"/>
      <c r="Q339" s="8"/>
      <c r="R339" s="8"/>
    </row>
    <row r="340" spans="1:18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8"/>
      <c r="Q340" s="8"/>
      <c r="R340" s="8"/>
    </row>
    <row r="341" spans="1:18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8"/>
      <c r="Q341" s="8"/>
      <c r="R341" s="8"/>
    </row>
    <row r="342" spans="1:18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8"/>
      <c r="Q342" s="8"/>
      <c r="R342" s="8"/>
    </row>
    <row r="343" spans="1:18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8"/>
      <c r="Q343" s="8"/>
      <c r="R343" s="8"/>
    </row>
    <row r="344" spans="1:18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8"/>
      <c r="Q344" s="8"/>
      <c r="R344" s="8"/>
    </row>
    <row r="345" spans="1:18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8"/>
      <c r="Q345" s="8"/>
      <c r="R345" s="8"/>
    </row>
    <row r="346" spans="1:18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8"/>
      <c r="Q346" s="8"/>
      <c r="R346" s="8"/>
    </row>
    <row r="347" spans="1:18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8"/>
      <c r="Q347" s="8"/>
      <c r="R347" s="8"/>
    </row>
    <row r="348" spans="1:18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8"/>
      <c r="Q348" s="8"/>
      <c r="R348" s="8"/>
    </row>
    <row r="349" spans="1:18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8"/>
      <c r="Q349" s="8"/>
      <c r="R349" s="8"/>
    </row>
    <row r="350" spans="1:18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8"/>
      <c r="Q350" s="8"/>
      <c r="R350" s="8"/>
    </row>
    <row r="351" spans="1:18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8"/>
      <c r="Q351" s="8"/>
      <c r="R351" s="8"/>
    </row>
    <row r="352" spans="1:18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8"/>
      <c r="Q352" s="8"/>
      <c r="R352" s="8"/>
    </row>
    <row r="353" spans="1:18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8"/>
      <c r="Q353" s="8"/>
      <c r="R353" s="8"/>
    </row>
    <row r="354" spans="1:18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8"/>
      <c r="Q354" s="8"/>
      <c r="R354" s="8"/>
    </row>
    <row r="355" spans="1:18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8"/>
      <c r="Q355" s="8"/>
      <c r="R355" s="8"/>
    </row>
    <row r="356" spans="1:18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8"/>
      <c r="Q356" s="8"/>
      <c r="R356" s="8"/>
    </row>
    <row r="357" spans="1:18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8"/>
      <c r="Q357" s="8"/>
      <c r="R357" s="8"/>
    </row>
    <row r="358" spans="1:18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8"/>
      <c r="Q358" s="8"/>
      <c r="R358" s="8"/>
    </row>
    <row r="359" spans="1:18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8"/>
      <c r="Q359" s="8"/>
      <c r="R359" s="8"/>
    </row>
    <row r="360" spans="1:18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8"/>
      <c r="Q360" s="8"/>
      <c r="R360" s="8"/>
    </row>
    <row r="361" spans="1:18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8"/>
      <c r="Q361" s="8"/>
      <c r="R361" s="8"/>
    </row>
    <row r="362" spans="1:18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8"/>
      <c r="Q362" s="8"/>
      <c r="R362" s="8"/>
    </row>
    <row r="363" spans="1:18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8"/>
      <c r="Q363" s="8"/>
      <c r="R363" s="8"/>
    </row>
    <row r="364" spans="1:18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8"/>
      <c r="Q364" s="8"/>
      <c r="R364" s="8"/>
    </row>
    <row r="365" spans="1:18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8"/>
      <c r="Q365" s="8"/>
      <c r="R365" s="8"/>
    </row>
    <row r="366" spans="1:18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8"/>
      <c r="Q366" s="8"/>
      <c r="R366" s="8"/>
    </row>
    <row r="367" spans="1:18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8"/>
      <c r="Q367" s="8"/>
      <c r="R367" s="8"/>
    </row>
    <row r="368" spans="1:18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8"/>
      <c r="Q368" s="8"/>
      <c r="R368" s="8"/>
    </row>
    <row r="369" spans="1:18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8"/>
      <c r="Q369" s="8"/>
      <c r="R369" s="8"/>
    </row>
    <row r="370" spans="1:18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8"/>
      <c r="Q370" s="8"/>
      <c r="R370" s="8"/>
    </row>
    <row r="371" spans="1:18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8"/>
      <c r="Q371" s="8"/>
      <c r="R371" s="8"/>
    </row>
    <row r="372" spans="1:18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8"/>
      <c r="Q372" s="8"/>
      <c r="R372" s="8"/>
    </row>
    <row r="373" spans="1:18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8"/>
      <c r="Q373" s="8"/>
      <c r="R373" s="8"/>
    </row>
    <row r="374" spans="1:18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8"/>
      <c r="Q374" s="8"/>
      <c r="R374" s="8"/>
    </row>
    <row r="375" spans="1:18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8"/>
      <c r="Q375" s="8"/>
      <c r="R375" s="8"/>
    </row>
    <row r="376" spans="1:18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8"/>
      <c r="Q376" s="8"/>
      <c r="R376" s="8"/>
    </row>
    <row r="377" spans="1:18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8"/>
      <c r="Q377" s="8"/>
      <c r="R377" s="8"/>
    </row>
    <row r="378" spans="1:18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8"/>
      <c r="Q378" s="8"/>
      <c r="R378" s="8"/>
    </row>
    <row r="379" spans="1:18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8"/>
      <c r="Q379" s="8"/>
      <c r="R379" s="8"/>
    </row>
    <row r="380" spans="1:18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8"/>
      <c r="Q380" s="8"/>
      <c r="R380" s="8"/>
    </row>
    <row r="381" spans="1:18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8"/>
      <c r="Q381" s="8"/>
      <c r="R381" s="8"/>
    </row>
    <row r="382" spans="1:18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8"/>
      <c r="Q382" s="8"/>
      <c r="R382" s="8"/>
    </row>
    <row r="383" spans="1:18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8"/>
      <c r="Q383" s="8"/>
      <c r="R383" s="8"/>
    </row>
    <row r="384" spans="1:18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8"/>
      <c r="Q384" s="8"/>
      <c r="R384" s="8"/>
    </row>
    <row r="385" spans="1:18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8"/>
      <c r="Q385" s="8"/>
      <c r="R385" s="8"/>
    </row>
    <row r="386" spans="1:18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8"/>
      <c r="Q386" s="8"/>
      <c r="R386" s="8"/>
    </row>
    <row r="387" spans="1:18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8"/>
      <c r="Q387" s="8"/>
      <c r="R387" s="8"/>
    </row>
    <row r="388" spans="1:18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8"/>
      <c r="Q388" s="8"/>
      <c r="R388" s="8"/>
    </row>
    <row r="389" spans="1:18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8"/>
      <c r="Q389" s="8"/>
      <c r="R389" s="8"/>
    </row>
    <row r="390" spans="1:18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8"/>
      <c r="Q390" s="8"/>
      <c r="R390" s="8"/>
    </row>
    <row r="391" spans="1:18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8"/>
      <c r="Q391" s="8"/>
      <c r="R391" s="8"/>
    </row>
    <row r="392" spans="1:18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8"/>
      <c r="Q392" s="8"/>
      <c r="R392" s="8"/>
    </row>
    <row r="393" spans="1:18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8"/>
      <c r="Q393" s="8"/>
      <c r="R393" s="8"/>
    </row>
    <row r="394" spans="1:18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8"/>
      <c r="Q394" s="8"/>
      <c r="R394" s="8"/>
    </row>
    <row r="395" spans="1:18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8"/>
      <c r="Q395" s="8"/>
      <c r="R395" s="8"/>
    </row>
    <row r="396" spans="1:18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8"/>
      <c r="Q396" s="8"/>
      <c r="R396" s="8"/>
    </row>
    <row r="397" spans="1:18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8"/>
      <c r="Q397" s="8"/>
      <c r="R397" s="8"/>
    </row>
    <row r="398" spans="1:18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8"/>
      <c r="Q398" s="8"/>
      <c r="R398" s="8"/>
    </row>
    <row r="399" spans="1:18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8"/>
      <c r="Q399" s="8"/>
      <c r="R399" s="8"/>
    </row>
    <row r="400" spans="1:18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8"/>
      <c r="Q400" s="8"/>
      <c r="R400" s="8"/>
    </row>
    <row r="401" spans="1:18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8"/>
      <c r="Q401" s="8"/>
      <c r="R401" s="8"/>
    </row>
    <row r="402" spans="1:18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8"/>
      <c r="Q402" s="8"/>
      <c r="R402" s="8"/>
    </row>
    <row r="403" spans="1:18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8"/>
      <c r="Q403" s="8"/>
      <c r="R403" s="8"/>
    </row>
    <row r="404" spans="1:18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8"/>
      <c r="Q404" s="8"/>
      <c r="R404" s="8"/>
    </row>
    <row r="405" spans="1:18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8"/>
      <c r="Q405" s="8"/>
      <c r="R405" s="8"/>
    </row>
    <row r="406" spans="1:18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8"/>
      <c r="Q406" s="8"/>
      <c r="R406" s="8"/>
    </row>
    <row r="407" spans="1:18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8"/>
      <c r="Q407" s="8"/>
      <c r="R407" s="8"/>
    </row>
    <row r="408" spans="1:18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8"/>
      <c r="Q408" s="8"/>
      <c r="R408" s="8"/>
    </row>
    <row r="409" spans="1:18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8"/>
      <c r="Q409" s="8"/>
      <c r="R409" s="8"/>
    </row>
    <row r="410" spans="1:18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8"/>
      <c r="Q410" s="8"/>
      <c r="R410" s="8"/>
    </row>
    <row r="411" spans="1:18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8"/>
      <c r="Q411" s="8"/>
      <c r="R411" s="8"/>
    </row>
    <row r="412" spans="1:18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8"/>
      <c r="Q412" s="8"/>
      <c r="R412" s="8"/>
    </row>
    <row r="413" spans="1:18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8"/>
      <c r="Q413" s="8"/>
      <c r="R413" s="8"/>
    </row>
    <row r="414" spans="1:18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8"/>
      <c r="Q414" s="8"/>
      <c r="R414" s="8"/>
    </row>
    <row r="415" spans="1:18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8"/>
      <c r="Q415" s="8"/>
      <c r="R415" s="8"/>
    </row>
    <row r="416" spans="1:18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8"/>
      <c r="Q416" s="8"/>
      <c r="R416" s="8"/>
    </row>
    <row r="417" spans="1:18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8"/>
      <c r="Q417" s="8"/>
      <c r="R417" s="8"/>
    </row>
    <row r="418" spans="1:18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8"/>
      <c r="Q418" s="8"/>
      <c r="R418" s="8"/>
    </row>
    <row r="419" spans="1:18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8"/>
      <c r="Q419" s="8"/>
      <c r="R419" s="8"/>
    </row>
    <row r="420" spans="1:18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8"/>
      <c r="Q420" s="8"/>
      <c r="R420" s="8"/>
    </row>
    <row r="421" spans="1:18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8"/>
      <c r="Q421" s="8"/>
      <c r="R421" s="8"/>
    </row>
    <row r="422" spans="1:18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8"/>
      <c r="Q422" s="8"/>
      <c r="R422" s="8"/>
    </row>
    <row r="423" spans="1:18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8"/>
      <c r="Q423" s="8"/>
      <c r="R423" s="8"/>
    </row>
    <row r="424" spans="1:18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8"/>
      <c r="Q424" s="8"/>
      <c r="R424" s="8"/>
    </row>
    <row r="425" spans="1:18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8"/>
      <c r="Q425" s="8"/>
      <c r="R425" s="8"/>
    </row>
    <row r="426" spans="1:18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8"/>
      <c r="Q426" s="8"/>
      <c r="R426" s="8"/>
    </row>
    <row r="427" spans="1:18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8"/>
      <c r="Q427" s="8"/>
      <c r="R427" s="8"/>
    </row>
    <row r="428" spans="1:18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8"/>
      <c r="Q428" s="8"/>
      <c r="R428" s="8"/>
    </row>
    <row r="429" spans="1:18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8"/>
      <c r="Q429" s="8"/>
      <c r="R429" s="8"/>
    </row>
    <row r="430" spans="1:18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8"/>
      <c r="Q430" s="8"/>
      <c r="R430" s="8"/>
    </row>
    <row r="431" spans="1:18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8"/>
      <c r="Q431" s="8"/>
      <c r="R431" s="8"/>
    </row>
    <row r="432" spans="1:18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8"/>
      <c r="Q432" s="8"/>
      <c r="R432" s="8"/>
    </row>
    <row r="433" spans="1:18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8"/>
      <c r="Q433" s="8"/>
      <c r="R433" s="8"/>
    </row>
    <row r="434" spans="1:18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8"/>
      <c r="Q434" s="8"/>
      <c r="R434" s="8"/>
    </row>
    <row r="435" spans="1:18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8"/>
      <c r="Q435" s="8"/>
      <c r="R435" s="8"/>
    </row>
    <row r="436" spans="1:18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8"/>
      <c r="Q436" s="8"/>
      <c r="R436" s="8"/>
    </row>
    <row r="437" spans="1:18" ht="12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8"/>
      <c r="Q437" s="8"/>
      <c r="R437" s="8"/>
    </row>
    <row r="438" spans="1:18" ht="12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8"/>
      <c r="Q438" s="8"/>
      <c r="R438" s="8"/>
    </row>
    <row r="439" spans="1:18" ht="12.7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8"/>
      <c r="Q439" s="8"/>
      <c r="R439" s="8"/>
    </row>
    <row r="440" spans="1:18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8"/>
      <c r="Q440" s="8"/>
      <c r="R440" s="8"/>
    </row>
    <row r="441" spans="1:18" ht="12.7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8"/>
      <c r="Q441" s="8"/>
      <c r="R441" s="8"/>
    </row>
    <row r="442" spans="1:18" ht="12.7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8"/>
      <c r="Q442" s="8"/>
      <c r="R442" s="8"/>
    </row>
    <row r="443" spans="1:18" ht="12.7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8"/>
      <c r="Q443" s="8"/>
      <c r="R443" s="8"/>
    </row>
    <row r="444" spans="1:18" ht="12.7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8"/>
      <c r="Q444" s="8"/>
      <c r="R444" s="8"/>
    </row>
    <row r="445" spans="1:18" ht="12.7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8"/>
      <c r="Q445" s="8"/>
      <c r="R445" s="8"/>
    </row>
    <row r="446" spans="1:18" ht="12.7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8"/>
      <c r="Q446" s="8"/>
      <c r="R446" s="8"/>
    </row>
    <row r="447" spans="1:18" ht="12.7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8"/>
      <c r="Q447" s="8"/>
      <c r="R447" s="8"/>
    </row>
    <row r="448" spans="1:18" ht="12.7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8"/>
      <c r="Q448" s="8"/>
      <c r="R448" s="8"/>
    </row>
    <row r="449" spans="1:18" ht="12.7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8"/>
      <c r="Q449" s="8"/>
      <c r="R449" s="8"/>
    </row>
    <row r="450" spans="1:18" ht="12.7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8"/>
      <c r="Q450" s="8"/>
      <c r="R450" s="8"/>
    </row>
    <row r="451" spans="1:18" ht="12.7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8"/>
      <c r="Q451" s="8"/>
      <c r="R451" s="8"/>
    </row>
    <row r="452" spans="1:18" ht="12.7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8"/>
      <c r="Q452" s="8"/>
      <c r="R452" s="8"/>
    </row>
    <row r="453" spans="1:18" ht="12.7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8"/>
      <c r="Q453" s="8"/>
      <c r="R453" s="8"/>
    </row>
    <row r="454" spans="1:18" ht="12.7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8"/>
      <c r="Q454" s="8"/>
      <c r="R454" s="8"/>
    </row>
    <row r="455" spans="1:18" ht="12.7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8"/>
      <c r="Q455" s="8"/>
      <c r="R455" s="8"/>
    </row>
    <row r="456" spans="1:18" ht="12.7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8"/>
      <c r="Q456" s="8"/>
      <c r="R456" s="8"/>
    </row>
    <row r="457" spans="1:18" ht="12.7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8"/>
      <c r="Q457" s="8"/>
      <c r="R457" s="8"/>
    </row>
    <row r="458" spans="1:18" ht="12.7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8"/>
      <c r="Q458" s="8"/>
      <c r="R458" s="8"/>
    </row>
    <row r="459" spans="1:18" ht="12.7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8"/>
      <c r="Q459" s="8"/>
      <c r="R459" s="8"/>
    </row>
    <row r="460" spans="1:18" ht="12.7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8"/>
      <c r="Q460" s="8"/>
      <c r="R460" s="8"/>
    </row>
    <row r="461" spans="1:18" ht="12.7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8"/>
      <c r="Q461" s="8"/>
      <c r="R461" s="8"/>
    </row>
    <row r="462" spans="1:18" ht="12.7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8"/>
      <c r="Q462" s="8"/>
      <c r="R462" s="8"/>
    </row>
    <row r="463" spans="1:18" ht="12.7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8"/>
      <c r="Q463" s="8"/>
      <c r="R463" s="8"/>
    </row>
    <row r="464" spans="1:18" ht="12.7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8"/>
      <c r="Q464" s="8"/>
      <c r="R464" s="8"/>
    </row>
    <row r="465" spans="1:18" ht="12.7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8"/>
      <c r="Q465" s="8"/>
      <c r="R465" s="8"/>
    </row>
    <row r="466" spans="1:18" ht="12.7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8"/>
      <c r="Q466" s="8"/>
      <c r="R466" s="8"/>
    </row>
    <row r="467" spans="1:18" ht="12.7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8"/>
      <c r="Q467" s="8"/>
      <c r="R467" s="8"/>
    </row>
    <row r="468" spans="1:18" ht="12.7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8"/>
      <c r="Q468" s="8"/>
      <c r="R468" s="8"/>
    </row>
    <row r="469" spans="1:18" ht="12.7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8"/>
      <c r="Q469" s="8"/>
      <c r="R469" s="8"/>
    </row>
    <row r="470" spans="1:18" ht="12.7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8"/>
      <c r="Q470" s="8"/>
      <c r="R470" s="8"/>
    </row>
    <row r="471" spans="1:18" ht="12.7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8"/>
      <c r="Q471" s="8"/>
      <c r="R471" s="8"/>
    </row>
    <row r="472" spans="1:18" ht="12.7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8"/>
      <c r="Q472" s="8"/>
      <c r="R472" s="8"/>
    </row>
    <row r="473" spans="1:18" ht="12.7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8"/>
      <c r="Q473" s="8"/>
      <c r="R473" s="8"/>
    </row>
    <row r="474" spans="1:18" ht="12.7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8"/>
      <c r="Q474" s="8"/>
      <c r="R474" s="8"/>
    </row>
    <row r="475" spans="1:18" ht="12.7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8"/>
      <c r="Q475" s="8"/>
      <c r="R475" s="8"/>
    </row>
    <row r="476" spans="1:18" ht="12.7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8"/>
      <c r="Q476" s="8"/>
      <c r="R476" s="8"/>
    </row>
    <row r="477" spans="1:18" ht="12.7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8"/>
      <c r="Q477" s="8"/>
      <c r="R477" s="8"/>
    </row>
    <row r="478" spans="1:18" ht="12.7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8"/>
      <c r="Q478" s="8"/>
      <c r="R478" s="8"/>
    </row>
    <row r="479" spans="1:18" ht="12.7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8"/>
      <c r="Q479" s="8"/>
      <c r="R479" s="8"/>
    </row>
    <row r="480" spans="1:18" ht="12.7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8"/>
      <c r="Q480" s="8"/>
      <c r="R480" s="8"/>
    </row>
    <row r="481" spans="1:18" ht="12.7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8"/>
      <c r="Q481" s="8"/>
      <c r="R481" s="8"/>
    </row>
    <row r="482" spans="1:18" ht="12.7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8"/>
      <c r="Q482" s="8"/>
      <c r="R482" s="8"/>
    </row>
    <row r="483" spans="1:18" ht="12.7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8"/>
      <c r="Q483" s="8"/>
      <c r="R483" s="8"/>
    </row>
    <row r="484" spans="1:18" ht="12.7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8"/>
      <c r="Q484" s="8"/>
      <c r="R484" s="8"/>
    </row>
    <row r="485" spans="1:18" ht="12.7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8"/>
      <c r="Q485" s="8"/>
      <c r="R485" s="8"/>
    </row>
    <row r="486" spans="1:18" ht="12.7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8"/>
      <c r="Q486" s="8"/>
      <c r="R486" s="8"/>
    </row>
    <row r="487" spans="1:18" ht="12.7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8"/>
      <c r="Q487" s="8"/>
      <c r="R487" s="8"/>
    </row>
    <row r="488" spans="1:18" ht="12.7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8"/>
      <c r="Q488" s="8"/>
      <c r="R488" s="8"/>
    </row>
    <row r="489" spans="1:18" ht="12.7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8"/>
      <c r="Q489" s="8"/>
      <c r="R489" s="8"/>
    </row>
    <row r="490" spans="1:18" ht="12.7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8"/>
      <c r="Q490" s="8"/>
      <c r="R490" s="8"/>
    </row>
    <row r="491" spans="1:18" ht="12.7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8"/>
      <c r="Q491" s="8"/>
      <c r="R491" s="8"/>
    </row>
    <row r="492" spans="1:18" ht="12.7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8"/>
      <c r="Q492" s="8"/>
      <c r="R492" s="8"/>
    </row>
    <row r="493" spans="1:18" ht="12.7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8"/>
      <c r="Q493" s="8"/>
      <c r="R493" s="8"/>
    </row>
    <row r="494" spans="1:18" ht="12.7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8"/>
      <c r="Q494" s="8"/>
      <c r="R494" s="8"/>
    </row>
    <row r="495" spans="1:18" ht="12.7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8"/>
      <c r="Q495" s="8"/>
      <c r="R495" s="8"/>
    </row>
    <row r="496" spans="1:18" ht="12.7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8"/>
      <c r="Q496" s="8"/>
      <c r="R496" s="8"/>
    </row>
    <row r="497" spans="1:18" ht="12.7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8"/>
      <c r="Q497" s="8"/>
      <c r="R497" s="8"/>
    </row>
    <row r="498" spans="1:18" ht="12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8"/>
      <c r="Q498" s="8"/>
      <c r="R498" s="8"/>
    </row>
    <row r="499" spans="1:18" ht="12.7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8"/>
      <c r="Q499" s="8"/>
      <c r="R499" s="8"/>
    </row>
    <row r="500" spans="1:18" ht="12.7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8"/>
      <c r="Q500" s="8"/>
      <c r="R500" s="8"/>
    </row>
    <row r="501" spans="1:18" ht="12.7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8"/>
      <c r="Q501" s="8"/>
      <c r="R501" s="8"/>
    </row>
    <row r="502" spans="1:18" ht="12.7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8"/>
      <c r="Q502" s="8"/>
      <c r="R502" s="8"/>
    </row>
    <row r="503" spans="1:18" ht="12.7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8"/>
      <c r="Q503" s="8"/>
      <c r="R503" s="8"/>
    </row>
    <row r="504" spans="1:18" ht="12.7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8"/>
      <c r="Q504" s="8"/>
      <c r="R504" s="8"/>
    </row>
    <row r="505" spans="1:18" ht="12.7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8"/>
      <c r="Q505" s="8"/>
      <c r="R505" s="8"/>
    </row>
    <row r="506" spans="1:18" ht="12.7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8"/>
      <c r="Q506" s="8"/>
      <c r="R506" s="8"/>
    </row>
    <row r="507" spans="1:18" ht="12.7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8"/>
      <c r="Q507" s="8"/>
      <c r="R507" s="8"/>
    </row>
    <row r="508" spans="1:18" ht="12.7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8"/>
      <c r="Q508" s="8"/>
      <c r="R508" s="8"/>
    </row>
    <row r="509" spans="1:18" ht="12.7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8"/>
      <c r="Q509" s="8"/>
      <c r="R509" s="8"/>
    </row>
    <row r="510" spans="1:18" ht="12.7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8"/>
      <c r="Q510" s="8"/>
      <c r="R510" s="8"/>
    </row>
    <row r="511" spans="1:18" ht="12.7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8"/>
      <c r="Q511" s="8"/>
      <c r="R511" s="8"/>
    </row>
    <row r="512" spans="1:18" ht="12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8"/>
      <c r="Q512" s="8"/>
      <c r="R512" s="8"/>
    </row>
    <row r="513" spans="1:18" ht="12.7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8"/>
      <c r="Q513" s="8"/>
      <c r="R513" s="8"/>
    </row>
    <row r="514" spans="1:18" ht="12.7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8"/>
      <c r="Q514" s="8"/>
      <c r="R514" s="8"/>
    </row>
    <row r="515" spans="1:18" ht="12.7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8"/>
      <c r="Q515" s="8"/>
      <c r="R515" s="8"/>
    </row>
    <row r="516" spans="1:18" ht="12.7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8"/>
      <c r="Q516" s="8"/>
      <c r="R516" s="8"/>
    </row>
    <row r="517" spans="1:18" ht="12.7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8"/>
      <c r="Q517" s="8"/>
      <c r="R517" s="8"/>
    </row>
    <row r="518" spans="1:18" ht="12.7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8"/>
      <c r="Q518" s="8"/>
      <c r="R518" s="8"/>
    </row>
    <row r="519" spans="1:18" ht="12.7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8"/>
      <c r="Q519" s="8"/>
      <c r="R519" s="8"/>
    </row>
    <row r="520" spans="1:18" ht="12.7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8"/>
      <c r="Q520" s="8"/>
      <c r="R520" s="8"/>
    </row>
    <row r="521" spans="1:18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8"/>
      <c r="Q521" s="8"/>
      <c r="R521" s="8"/>
    </row>
    <row r="522" spans="1:18" ht="12.7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8"/>
      <c r="Q522" s="8"/>
      <c r="R522" s="8"/>
    </row>
    <row r="523" spans="1:18" ht="12.7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8"/>
      <c r="Q523" s="8"/>
      <c r="R523" s="8"/>
    </row>
    <row r="524" spans="1:18" ht="12.7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8"/>
      <c r="Q524" s="8"/>
      <c r="R524" s="8"/>
    </row>
    <row r="525" spans="1:18" ht="12.7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8"/>
      <c r="Q525" s="8"/>
      <c r="R525" s="8"/>
    </row>
    <row r="526" spans="1:18" ht="12.7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8"/>
      <c r="Q526" s="8"/>
      <c r="R526" s="8"/>
    </row>
    <row r="527" spans="1:18" ht="12.7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8"/>
      <c r="Q527" s="8"/>
      <c r="R527" s="8"/>
    </row>
    <row r="528" spans="1:18" ht="12.7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8"/>
      <c r="Q528" s="8"/>
      <c r="R528" s="8"/>
    </row>
    <row r="529" spans="1:18" ht="12.7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8"/>
      <c r="Q529" s="8"/>
      <c r="R529" s="8"/>
    </row>
    <row r="530" spans="1:18" ht="12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8"/>
      <c r="Q530" s="8"/>
      <c r="R530" s="8"/>
    </row>
    <row r="531" spans="1:18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8"/>
      <c r="Q531" s="8"/>
      <c r="R531" s="8"/>
    </row>
    <row r="532" spans="1:18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8"/>
      <c r="Q532" s="8"/>
      <c r="R532" s="8"/>
    </row>
    <row r="533" spans="1:18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8"/>
      <c r="Q533" s="8"/>
      <c r="R533" s="8"/>
    </row>
    <row r="534" spans="1:18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8"/>
      <c r="Q534" s="8"/>
      <c r="R534" s="8"/>
    </row>
    <row r="535" spans="1:18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8"/>
      <c r="Q535" s="8"/>
      <c r="R535" s="8"/>
    </row>
    <row r="536" spans="1:18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8"/>
      <c r="Q536" s="8"/>
      <c r="R536" s="8"/>
    </row>
    <row r="537" spans="1:18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8"/>
      <c r="Q537" s="8"/>
      <c r="R537" s="8"/>
    </row>
    <row r="538" spans="1:18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8"/>
      <c r="Q538" s="8"/>
      <c r="R538" s="8"/>
    </row>
    <row r="539" spans="1:18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8"/>
      <c r="Q539" s="8"/>
      <c r="R539" s="8"/>
    </row>
    <row r="540" spans="1:18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8"/>
      <c r="Q540" s="8"/>
      <c r="R540" s="8"/>
    </row>
    <row r="541" spans="1:18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8"/>
      <c r="Q541" s="8"/>
      <c r="R541" s="8"/>
    </row>
    <row r="542" spans="1:18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8"/>
      <c r="Q542" s="8"/>
      <c r="R542" s="8"/>
    </row>
    <row r="543" spans="1:18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8"/>
      <c r="Q543" s="8"/>
      <c r="R543" s="8"/>
    </row>
    <row r="544" spans="1:18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8"/>
      <c r="Q544" s="8"/>
      <c r="R544" s="8"/>
    </row>
    <row r="545" spans="1:18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8"/>
      <c r="Q545" s="8"/>
      <c r="R545" s="8"/>
    </row>
    <row r="546" spans="1:18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8"/>
      <c r="Q546" s="8"/>
      <c r="R546" s="8"/>
    </row>
    <row r="547" spans="1:18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8"/>
      <c r="Q547" s="8"/>
      <c r="R547" s="8"/>
    </row>
    <row r="548" spans="1:18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8"/>
      <c r="Q548" s="8"/>
      <c r="R548" s="8"/>
    </row>
    <row r="549" spans="1:18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8"/>
      <c r="Q549" s="8"/>
      <c r="R549" s="8"/>
    </row>
    <row r="550" spans="1:18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8"/>
      <c r="Q550" s="8"/>
      <c r="R550" s="8"/>
    </row>
    <row r="551" spans="1:18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8"/>
      <c r="Q551" s="8"/>
      <c r="R551" s="8"/>
    </row>
    <row r="552" spans="1:18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8"/>
      <c r="Q552" s="8"/>
      <c r="R552" s="8"/>
    </row>
    <row r="553" spans="1:18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8"/>
      <c r="Q553" s="8"/>
      <c r="R553" s="8"/>
    </row>
    <row r="554" spans="1:18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8"/>
      <c r="Q554" s="8"/>
      <c r="R554" s="8"/>
    </row>
    <row r="555" spans="1:18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8"/>
      <c r="Q555" s="8"/>
      <c r="R555" s="8"/>
    </row>
    <row r="556" spans="1:18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8"/>
      <c r="Q556" s="8"/>
      <c r="R556" s="8"/>
    </row>
    <row r="557" spans="1:18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8"/>
      <c r="Q557" s="8"/>
      <c r="R557" s="8"/>
    </row>
    <row r="558" spans="1:18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8"/>
      <c r="Q558" s="8"/>
      <c r="R558" s="8"/>
    </row>
    <row r="559" spans="1:18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8"/>
      <c r="Q559" s="8"/>
      <c r="R559" s="8"/>
    </row>
    <row r="560" spans="1:18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8"/>
      <c r="Q560" s="8"/>
      <c r="R560" s="8"/>
    </row>
    <row r="561" spans="1:18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8"/>
      <c r="Q561" s="8"/>
      <c r="R561" s="8"/>
    </row>
    <row r="562" spans="1:18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8"/>
      <c r="Q562" s="8"/>
      <c r="R562" s="8"/>
    </row>
    <row r="563" spans="1:18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8"/>
      <c r="Q563" s="8"/>
      <c r="R563" s="8"/>
    </row>
    <row r="564" spans="1:18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8"/>
      <c r="Q564" s="8"/>
      <c r="R564" s="8"/>
    </row>
    <row r="565" spans="1:18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8"/>
      <c r="Q565" s="8"/>
      <c r="R565" s="8"/>
    </row>
    <row r="566" spans="1:18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8"/>
      <c r="Q566" s="8"/>
      <c r="R566" s="8"/>
    </row>
    <row r="567" spans="1:18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8"/>
      <c r="Q567" s="8"/>
      <c r="R567" s="8"/>
    </row>
    <row r="568" spans="1:18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8"/>
      <c r="Q568" s="8"/>
      <c r="R568" s="8"/>
    </row>
    <row r="569" spans="1:18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8"/>
      <c r="Q569" s="8"/>
      <c r="R569" s="8"/>
    </row>
    <row r="570" spans="1:18" ht="12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8"/>
      <c r="Q570" s="8"/>
      <c r="R570" s="8"/>
    </row>
    <row r="571" spans="1:18" ht="12.7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8"/>
      <c r="Q571" s="8"/>
      <c r="R571" s="8"/>
    </row>
    <row r="572" spans="1:18" ht="12.7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8"/>
      <c r="Q572" s="8"/>
      <c r="R572" s="8"/>
    </row>
    <row r="573" spans="1:18" ht="12.7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8"/>
      <c r="Q573" s="8"/>
      <c r="R573" s="8"/>
    </row>
    <row r="574" spans="1:18" ht="12.7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8"/>
      <c r="Q574" s="8"/>
      <c r="R574" s="8"/>
    </row>
    <row r="575" spans="1:18" ht="12.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8"/>
      <c r="Q575" s="8"/>
      <c r="R575" s="8"/>
    </row>
    <row r="576" spans="1:18" ht="12.7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8"/>
      <c r="Q576" s="8"/>
      <c r="R576" s="8"/>
    </row>
    <row r="577" spans="1:18" ht="12.7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8"/>
      <c r="Q577" s="8"/>
      <c r="R577" s="8"/>
    </row>
    <row r="578" spans="1:18" ht="12.7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8"/>
      <c r="Q578" s="8"/>
      <c r="R578" s="8"/>
    </row>
    <row r="579" spans="1:18" ht="12.7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8"/>
      <c r="Q579" s="8"/>
      <c r="R579" s="8"/>
    </row>
    <row r="580" spans="1:18" ht="12.7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8"/>
      <c r="Q580" s="8"/>
      <c r="R580" s="8"/>
    </row>
    <row r="581" spans="1:18" ht="12.7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8"/>
      <c r="Q581" s="8"/>
      <c r="R581" s="8"/>
    </row>
    <row r="582" spans="1:18" ht="12.7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8"/>
      <c r="Q582" s="8"/>
      <c r="R582" s="8"/>
    </row>
    <row r="583" spans="1:18" ht="12.7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8"/>
      <c r="Q583" s="8"/>
      <c r="R583" s="8"/>
    </row>
    <row r="584" spans="1:18" ht="12.7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8"/>
      <c r="Q584" s="8"/>
      <c r="R584" s="8"/>
    </row>
    <row r="585" spans="1:18" ht="12.7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8"/>
      <c r="Q585" s="8"/>
      <c r="R585" s="8"/>
    </row>
    <row r="586" spans="1:18" ht="12.7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8"/>
      <c r="Q586" s="8"/>
      <c r="R586" s="8"/>
    </row>
    <row r="587" spans="1:18" ht="12.7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8"/>
      <c r="Q587" s="8"/>
      <c r="R587" s="8"/>
    </row>
    <row r="588" spans="1:18" ht="12.7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8"/>
      <c r="Q588" s="8"/>
      <c r="R588" s="8"/>
    </row>
    <row r="589" spans="1:18" ht="12.7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8"/>
      <c r="Q589" s="8"/>
      <c r="R589" s="8"/>
    </row>
    <row r="590" spans="1:18" ht="12.7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8"/>
      <c r="Q590" s="8"/>
      <c r="R590" s="8"/>
    </row>
    <row r="591" spans="1:18" ht="12.7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8"/>
      <c r="Q591" s="8"/>
      <c r="R591" s="8"/>
    </row>
    <row r="592" spans="1:18" ht="12.7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8"/>
      <c r="Q592" s="8"/>
      <c r="R592" s="8"/>
    </row>
    <row r="593" spans="1:18" ht="12.7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8"/>
      <c r="Q593" s="8"/>
      <c r="R593" s="8"/>
    </row>
    <row r="594" spans="1:18" ht="12.7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8"/>
      <c r="Q594" s="8"/>
      <c r="R594" s="8"/>
    </row>
    <row r="595" spans="1:18" ht="12.7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8"/>
      <c r="Q595" s="8"/>
      <c r="R595" s="8"/>
    </row>
    <row r="596" spans="1:18" ht="12.7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8"/>
      <c r="Q596" s="8"/>
      <c r="R596" s="8"/>
    </row>
    <row r="597" spans="1:18" ht="12.7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8"/>
      <c r="Q597" s="8"/>
      <c r="R597" s="8"/>
    </row>
    <row r="598" spans="1:18" ht="12.7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8"/>
      <c r="Q598" s="8"/>
      <c r="R598" s="8"/>
    </row>
    <row r="599" spans="1:18" ht="12.7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8"/>
      <c r="Q599" s="8"/>
      <c r="R599" s="8"/>
    </row>
    <row r="600" spans="1:18" ht="12.7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8"/>
      <c r="Q600" s="8"/>
      <c r="R600" s="8"/>
    </row>
    <row r="601" spans="1:18" ht="12.7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8"/>
      <c r="Q601" s="8"/>
      <c r="R601" s="8"/>
    </row>
    <row r="602" spans="1:18" ht="12.7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8"/>
      <c r="Q602" s="8"/>
      <c r="R602" s="8"/>
    </row>
    <row r="603" spans="1:18" ht="12.7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8"/>
      <c r="Q603" s="8"/>
      <c r="R603" s="8"/>
    </row>
    <row r="604" spans="1:18" ht="12.7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8"/>
      <c r="Q604" s="8"/>
      <c r="R604" s="8"/>
    </row>
    <row r="605" spans="1:18" ht="12.7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8"/>
      <c r="Q605" s="8"/>
      <c r="R605" s="8"/>
    </row>
    <row r="606" spans="1:18" ht="12.7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8"/>
      <c r="Q606" s="8"/>
      <c r="R606" s="8"/>
    </row>
    <row r="607" spans="1:18" ht="12.7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8"/>
      <c r="Q607" s="8"/>
      <c r="R607" s="8"/>
    </row>
    <row r="608" spans="1:18" ht="12.7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8"/>
      <c r="Q608" s="8"/>
      <c r="R608" s="8"/>
    </row>
    <row r="609" spans="1:18" ht="12.7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8"/>
      <c r="Q609" s="8"/>
      <c r="R609" s="8"/>
    </row>
    <row r="610" spans="1:18" ht="12.7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8"/>
      <c r="Q610" s="8"/>
      <c r="R610" s="8"/>
    </row>
    <row r="611" spans="1:18" ht="12.7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8"/>
      <c r="Q611" s="8"/>
      <c r="R611" s="8"/>
    </row>
    <row r="612" spans="1:18" ht="12.7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8"/>
      <c r="Q612" s="8"/>
      <c r="R612" s="8"/>
    </row>
    <row r="613" spans="1:18" ht="12.7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8"/>
      <c r="Q613" s="8"/>
      <c r="R613" s="8"/>
    </row>
    <row r="614" spans="1:18" ht="12.7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8"/>
      <c r="Q614" s="8"/>
      <c r="R614" s="8"/>
    </row>
    <row r="615" spans="1:18" ht="12.7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8"/>
      <c r="Q615" s="8"/>
      <c r="R615" s="8"/>
    </row>
    <row r="616" spans="1:18" ht="12.7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8"/>
      <c r="Q616" s="8"/>
      <c r="R616" s="8"/>
    </row>
    <row r="617" spans="1:18" ht="12.7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8"/>
      <c r="Q617" s="8"/>
      <c r="R617" s="8"/>
    </row>
    <row r="618" spans="1:18" ht="12.7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8"/>
      <c r="Q618" s="8"/>
      <c r="R618" s="8"/>
    </row>
    <row r="619" spans="1:18" ht="12.7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8"/>
      <c r="Q619" s="8"/>
      <c r="R619" s="8"/>
    </row>
    <row r="620" spans="1:18" ht="12.7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8"/>
      <c r="Q620" s="8"/>
      <c r="R620" s="8"/>
    </row>
    <row r="621" spans="1:18" ht="12.7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8"/>
      <c r="Q621" s="8"/>
      <c r="R621" s="8"/>
    </row>
    <row r="622" spans="1:18" ht="12.7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8"/>
      <c r="Q622" s="8"/>
      <c r="R622" s="8"/>
    </row>
    <row r="623" spans="1:18" ht="12.7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8"/>
      <c r="Q623" s="8"/>
      <c r="R623" s="8"/>
    </row>
    <row r="624" spans="1:18" ht="12.7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8"/>
      <c r="Q624" s="8"/>
      <c r="R624" s="8"/>
    </row>
    <row r="625" spans="1:18" ht="12.7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8"/>
      <c r="Q625" s="8"/>
      <c r="R625" s="8"/>
    </row>
    <row r="626" spans="1:18" ht="12.7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8"/>
      <c r="Q626" s="8"/>
      <c r="R626" s="8"/>
    </row>
    <row r="627" spans="1:18" ht="12.7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8"/>
      <c r="Q627" s="8"/>
      <c r="R627" s="8"/>
    </row>
    <row r="628" spans="1:18" ht="12.7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8"/>
      <c r="Q628" s="8"/>
      <c r="R628" s="8"/>
    </row>
    <row r="629" spans="1:18" ht="12.7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8"/>
      <c r="Q629" s="8"/>
      <c r="R629" s="8"/>
    </row>
    <row r="630" spans="1:18" ht="12.7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8"/>
      <c r="Q630" s="8"/>
      <c r="R630" s="8"/>
    </row>
    <row r="631" spans="1:18" ht="12.7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8"/>
      <c r="Q631" s="8"/>
      <c r="R631" s="8"/>
    </row>
    <row r="632" spans="1:18" ht="12.7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8"/>
      <c r="Q632" s="8"/>
      <c r="R632" s="8"/>
    </row>
    <row r="633" spans="1:18" ht="12.7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8"/>
      <c r="Q633" s="8"/>
      <c r="R633" s="8"/>
    </row>
    <row r="634" spans="1:18" ht="12.7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8"/>
      <c r="Q634" s="8"/>
      <c r="R634" s="8"/>
    </row>
    <row r="635" spans="1:18" ht="12.7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8"/>
      <c r="Q635" s="8"/>
      <c r="R635" s="8"/>
    </row>
    <row r="636" spans="1:18" ht="12.7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8"/>
      <c r="Q636" s="8"/>
      <c r="R636" s="8"/>
    </row>
    <row r="637" spans="1:18" ht="12.7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8"/>
      <c r="Q637" s="8"/>
      <c r="R637" s="8"/>
    </row>
    <row r="638" spans="1:18" ht="12.7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8"/>
      <c r="Q638" s="8"/>
      <c r="R638" s="8"/>
    </row>
    <row r="639" spans="1:18" ht="12.7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8"/>
      <c r="Q639" s="8"/>
      <c r="R639" s="8"/>
    </row>
    <row r="640" spans="1:18" ht="12.7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8"/>
      <c r="Q640" s="8"/>
      <c r="R640" s="8"/>
    </row>
    <row r="641" spans="1:18" ht="12.7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8"/>
      <c r="Q641" s="8"/>
      <c r="R641" s="8"/>
    </row>
    <row r="642" spans="1:18" ht="12.7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8"/>
      <c r="Q642" s="8"/>
      <c r="R642" s="8"/>
    </row>
    <row r="643" spans="1:18" ht="12.7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8"/>
      <c r="Q643" s="8"/>
      <c r="R643" s="8"/>
    </row>
    <row r="644" spans="1:18" ht="12.7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8"/>
      <c r="Q644" s="8"/>
      <c r="R644" s="8"/>
    </row>
    <row r="645" spans="1:18" ht="12.7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8"/>
      <c r="Q645" s="8"/>
      <c r="R645" s="8"/>
    </row>
    <row r="646" spans="1:18" ht="12.7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8"/>
      <c r="Q646" s="8"/>
      <c r="R646" s="8"/>
    </row>
    <row r="647" spans="1:18" ht="12.7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8"/>
      <c r="Q647" s="8"/>
      <c r="R647" s="8"/>
    </row>
    <row r="648" spans="1:18" ht="12.7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8"/>
      <c r="Q648" s="8"/>
      <c r="R648" s="8"/>
    </row>
    <row r="649" spans="1:18" ht="12.7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8"/>
      <c r="Q649" s="8"/>
      <c r="R649" s="8"/>
    </row>
    <row r="650" spans="1:18" ht="12.7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8"/>
      <c r="Q650" s="8"/>
      <c r="R650" s="8"/>
    </row>
    <row r="651" spans="1:18" ht="12.7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8"/>
      <c r="Q651" s="8"/>
      <c r="R651" s="8"/>
    </row>
    <row r="652" spans="1:18" ht="12.7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8"/>
      <c r="Q652" s="8"/>
      <c r="R652" s="8"/>
    </row>
    <row r="653" spans="1:18" ht="12.7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8"/>
      <c r="Q653" s="8"/>
      <c r="R653" s="8"/>
    </row>
    <row r="654" spans="1:18" ht="12.7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8"/>
      <c r="Q654" s="8"/>
      <c r="R654" s="8"/>
    </row>
    <row r="655" spans="1:18" ht="12.7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8"/>
      <c r="Q655" s="8"/>
      <c r="R655" s="8"/>
    </row>
    <row r="656" spans="1:18" ht="12.7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8"/>
      <c r="Q656" s="8"/>
      <c r="R656" s="8"/>
    </row>
    <row r="657" spans="1:18" ht="12.7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8"/>
      <c r="Q657" s="8"/>
      <c r="R657" s="8"/>
    </row>
    <row r="658" spans="1:18" ht="12.7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8"/>
      <c r="Q658" s="8"/>
      <c r="R658" s="8"/>
    </row>
    <row r="659" spans="1:18" ht="12.7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8"/>
      <c r="Q659" s="8"/>
      <c r="R659" s="8"/>
    </row>
    <row r="660" spans="1:18" ht="12.7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8"/>
      <c r="Q660" s="8"/>
      <c r="R660" s="8"/>
    </row>
    <row r="661" spans="1:18" ht="12.7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8"/>
      <c r="Q661" s="8"/>
      <c r="R661" s="8"/>
    </row>
    <row r="662" spans="1:18" ht="12.7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8"/>
      <c r="Q662" s="8"/>
      <c r="R662" s="8"/>
    </row>
    <row r="663" spans="1:18" ht="12.7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8"/>
      <c r="Q663" s="8"/>
      <c r="R663" s="8"/>
    </row>
    <row r="664" spans="1:18" ht="12.7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8"/>
      <c r="Q664" s="8"/>
      <c r="R664" s="8"/>
    </row>
    <row r="665" spans="1:18" ht="12.7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8"/>
      <c r="Q665" s="8"/>
      <c r="R665" s="8"/>
    </row>
    <row r="666" spans="1:18" ht="12.7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8"/>
      <c r="Q666" s="8"/>
      <c r="R666" s="8"/>
    </row>
    <row r="667" spans="1:18" ht="12.7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8"/>
      <c r="Q667" s="8"/>
      <c r="R667" s="8"/>
    </row>
    <row r="668" spans="1:18" ht="12.7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8"/>
      <c r="Q668" s="8"/>
      <c r="R668" s="8"/>
    </row>
    <row r="669" spans="1:18" ht="12.7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8"/>
      <c r="Q669" s="8"/>
      <c r="R669" s="8"/>
    </row>
    <row r="670" spans="1:18" ht="12.7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8"/>
      <c r="Q670" s="8"/>
      <c r="R670" s="8"/>
    </row>
    <row r="671" spans="1:18" ht="12.7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8"/>
      <c r="Q671" s="8"/>
      <c r="R671" s="8"/>
    </row>
    <row r="672" spans="1:18" ht="12.7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8"/>
      <c r="Q672" s="8"/>
      <c r="R672" s="8"/>
    </row>
    <row r="673" spans="1:18" ht="12.7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8"/>
      <c r="Q673" s="8"/>
      <c r="R673" s="8"/>
    </row>
    <row r="674" spans="1:18" ht="12.7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8"/>
      <c r="Q674" s="8"/>
      <c r="R674" s="8"/>
    </row>
    <row r="675" spans="1:18" ht="12.7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8"/>
      <c r="Q675" s="8"/>
      <c r="R675" s="8"/>
    </row>
    <row r="676" spans="1:18" ht="12.7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8"/>
      <c r="Q676" s="8"/>
      <c r="R676" s="8"/>
    </row>
    <row r="677" spans="1:18" ht="12.7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8"/>
      <c r="Q677" s="8"/>
      <c r="R677" s="8"/>
    </row>
    <row r="678" spans="1:18" ht="12.7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8"/>
      <c r="Q678" s="8"/>
      <c r="R678" s="8"/>
    </row>
    <row r="679" spans="1:18" ht="12.7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8"/>
      <c r="Q679" s="8"/>
      <c r="R679" s="8"/>
    </row>
    <row r="680" spans="1:18" ht="12.7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8"/>
      <c r="Q680" s="8"/>
      <c r="R680" s="8"/>
    </row>
    <row r="681" spans="1:18" ht="12.7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8"/>
      <c r="Q681" s="8"/>
      <c r="R681" s="8"/>
    </row>
    <row r="682" spans="1:18" ht="12.7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8"/>
      <c r="Q682" s="8"/>
      <c r="R682" s="8"/>
    </row>
    <row r="683" spans="1:18" ht="12.7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8"/>
      <c r="Q683" s="8"/>
      <c r="R683" s="8"/>
    </row>
    <row r="684" spans="1:18" ht="12.7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8"/>
      <c r="Q684" s="8"/>
      <c r="R684" s="8"/>
    </row>
    <row r="685" spans="1:18" ht="12.7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8"/>
      <c r="Q685" s="8"/>
      <c r="R685" s="8"/>
    </row>
    <row r="686" spans="1:18" ht="12.7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8"/>
      <c r="Q686" s="8"/>
      <c r="R686" s="8"/>
    </row>
    <row r="687" spans="1:18" ht="12.7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8"/>
      <c r="Q687" s="8"/>
      <c r="R687" s="8"/>
    </row>
    <row r="688" spans="1:18" ht="12.7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8"/>
      <c r="Q688" s="8"/>
      <c r="R688" s="8"/>
    </row>
    <row r="689" spans="1:18" ht="12.7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8"/>
      <c r="Q689" s="8"/>
      <c r="R689" s="8"/>
    </row>
    <row r="690" spans="1:18" ht="12.7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8"/>
      <c r="Q690" s="8"/>
      <c r="R690" s="8"/>
    </row>
    <row r="691" spans="1:18" ht="12.7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8"/>
      <c r="Q691" s="8"/>
      <c r="R691" s="8"/>
    </row>
    <row r="692" spans="1:18" ht="12.7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8"/>
      <c r="Q692" s="8"/>
      <c r="R692" s="8"/>
    </row>
    <row r="693" spans="1:18" ht="12.7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8"/>
      <c r="Q693" s="8"/>
      <c r="R693" s="8"/>
    </row>
    <row r="694" spans="1:18" ht="12.7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8"/>
      <c r="Q694" s="8"/>
      <c r="R694" s="8"/>
    </row>
    <row r="695" spans="1:18" ht="12.7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8"/>
      <c r="Q695" s="8"/>
      <c r="R695" s="8"/>
    </row>
    <row r="696" spans="1:18" ht="12.7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8"/>
      <c r="Q696" s="8"/>
      <c r="R696" s="8"/>
    </row>
    <row r="697" spans="1:18" ht="12.7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8"/>
      <c r="Q697" s="8"/>
      <c r="R697" s="8"/>
    </row>
    <row r="698" spans="1:18" ht="12.7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8"/>
      <c r="Q698" s="8"/>
      <c r="R698" s="8"/>
    </row>
    <row r="699" spans="1:18" ht="12.7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8"/>
      <c r="Q699" s="8"/>
      <c r="R699" s="8"/>
    </row>
    <row r="700" spans="1:18" ht="12.7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8"/>
      <c r="Q700" s="8"/>
      <c r="R700" s="8"/>
    </row>
    <row r="701" spans="1:18" ht="12.7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8"/>
      <c r="Q701" s="8"/>
      <c r="R701" s="8"/>
    </row>
    <row r="702" spans="1:18" ht="12.7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8"/>
      <c r="Q702" s="8"/>
      <c r="R702" s="8"/>
    </row>
    <row r="703" spans="1:18" ht="12.7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8"/>
      <c r="Q703" s="8"/>
      <c r="R703" s="8"/>
    </row>
    <row r="704" spans="1:18" ht="12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8"/>
      <c r="Q704" s="8"/>
      <c r="R704" s="8"/>
    </row>
    <row r="705" spans="1:18" ht="12.7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8"/>
      <c r="Q705" s="8"/>
      <c r="R705" s="8"/>
    </row>
    <row r="706" spans="1:18" ht="12.7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8"/>
      <c r="Q706" s="8"/>
      <c r="R706" s="8"/>
    </row>
    <row r="707" spans="1:18" ht="12.7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8"/>
      <c r="Q707" s="8"/>
      <c r="R707" s="8"/>
    </row>
    <row r="708" spans="1:18" ht="12.7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8"/>
      <c r="Q708" s="8"/>
      <c r="R708" s="8"/>
    </row>
    <row r="709" spans="1:18" ht="12.7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8"/>
      <c r="Q709" s="8"/>
      <c r="R709" s="8"/>
    </row>
    <row r="710" spans="1:18" ht="12.7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8"/>
      <c r="Q710" s="8"/>
      <c r="R710" s="8"/>
    </row>
    <row r="711" spans="1:18" ht="12.7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8"/>
      <c r="Q711" s="8"/>
      <c r="R711" s="8"/>
    </row>
    <row r="712" spans="1:18" ht="12.7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8"/>
      <c r="Q712" s="8"/>
      <c r="R712" s="8"/>
    </row>
    <row r="713" spans="1:18" ht="12.7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8"/>
      <c r="Q713" s="8"/>
      <c r="R713" s="8"/>
    </row>
    <row r="714" spans="1:18" ht="12.7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8"/>
      <c r="Q714" s="8"/>
      <c r="R714" s="8"/>
    </row>
    <row r="715" spans="1:18" ht="12.7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8"/>
      <c r="Q715" s="8"/>
      <c r="R715" s="8"/>
    </row>
    <row r="716" spans="1:18" ht="12.7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8"/>
      <c r="Q716" s="8"/>
      <c r="R716" s="8"/>
    </row>
    <row r="717" spans="1:18" ht="12.7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8"/>
      <c r="Q717" s="8"/>
      <c r="R717" s="8"/>
    </row>
    <row r="718" spans="1:18" ht="12.7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8"/>
      <c r="Q718" s="8"/>
      <c r="R718" s="8"/>
    </row>
    <row r="719" spans="1:18" ht="12.7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8"/>
      <c r="Q719" s="8"/>
      <c r="R719" s="8"/>
    </row>
    <row r="720" spans="1:18" ht="12.7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8"/>
      <c r="Q720" s="8"/>
      <c r="R720" s="8"/>
    </row>
    <row r="721" spans="1:18" ht="12.7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8"/>
      <c r="Q721" s="8"/>
      <c r="R721" s="8"/>
    </row>
    <row r="722" spans="1:18" ht="12.7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8"/>
      <c r="Q722" s="8"/>
      <c r="R722" s="8"/>
    </row>
    <row r="723" spans="1:18" ht="12.7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8"/>
      <c r="Q723" s="8"/>
      <c r="R723" s="8"/>
    </row>
    <row r="724" spans="1:18" ht="12.7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8"/>
      <c r="Q724" s="8"/>
      <c r="R724" s="8"/>
    </row>
    <row r="725" spans="1:18" ht="12.7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8"/>
      <c r="Q725" s="8"/>
      <c r="R725" s="8"/>
    </row>
    <row r="726" spans="1:18" ht="12.7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8"/>
      <c r="Q726" s="8"/>
      <c r="R726" s="8"/>
    </row>
    <row r="727" spans="1:18" ht="12.7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8"/>
      <c r="Q727" s="8"/>
      <c r="R727" s="8"/>
    </row>
    <row r="728" spans="1:18" ht="12.7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8"/>
      <c r="Q728" s="8"/>
      <c r="R728" s="8"/>
    </row>
    <row r="729" spans="1:18" ht="12.7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8"/>
      <c r="Q729" s="8"/>
      <c r="R729" s="8"/>
    </row>
    <row r="730" spans="1:18" ht="12.7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8"/>
      <c r="Q730" s="8"/>
      <c r="R730" s="8"/>
    </row>
    <row r="731" spans="1:18" ht="12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8"/>
      <c r="Q731" s="8"/>
      <c r="R731" s="8"/>
    </row>
    <row r="732" spans="1:18" ht="12.7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8"/>
      <c r="Q732" s="8"/>
      <c r="R732" s="8"/>
    </row>
    <row r="733" spans="1:18" ht="12.7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8"/>
      <c r="Q733" s="8"/>
      <c r="R733" s="8"/>
    </row>
    <row r="734" spans="1:18" ht="12.7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8"/>
      <c r="Q734" s="8"/>
      <c r="R734" s="8"/>
    </row>
    <row r="735" spans="1:18" ht="12.7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8"/>
      <c r="Q735" s="8"/>
      <c r="R735" s="8"/>
    </row>
    <row r="736" spans="1:18" ht="12.7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8"/>
      <c r="Q736" s="8"/>
      <c r="R736" s="8"/>
    </row>
    <row r="737" spans="1:18" ht="12.7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8"/>
      <c r="Q737" s="8"/>
      <c r="R737" s="8"/>
    </row>
    <row r="738" spans="1:18" ht="12.7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8"/>
      <c r="Q738" s="8"/>
      <c r="R738" s="8"/>
    </row>
    <row r="739" spans="1:18" ht="12.7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8"/>
      <c r="Q739" s="8"/>
      <c r="R739" s="8"/>
    </row>
    <row r="740" spans="1:18" ht="12.7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8"/>
      <c r="Q740" s="8"/>
      <c r="R740" s="8"/>
    </row>
    <row r="741" spans="1:18" ht="12.7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8"/>
      <c r="Q741" s="8"/>
      <c r="R741" s="8"/>
    </row>
    <row r="742" spans="1:18" ht="12.7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8"/>
      <c r="Q742" s="8"/>
      <c r="R742" s="8"/>
    </row>
    <row r="743" spans="1:18" ht="12.7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8"/>
      <c r="Q743" s="8"/>
      <c r="R743" s="8"/>
    </row>
    <row r="744" spans="1:18" ht="12.7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8"/>
      <c r="Q744" s="8"/>
      <c r="R744" s="8"/>
    </row>
    <row r="745" spans="1:18" ht="12.7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8"/>
      <c r="Q745" s="8"/>
      <c r="R745" s="8"/>
    </row>
    <row r="746" spans="1:18" ht="12.7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8"/>
      <c r="Q746" s="8"/>
      <c r="R746" s="8"/>
    </row>
    <row r="747" spans="1:18" ht="12.7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8"/>
      <c r="Q747" s="8"/>
      <c r="R747" s="8"/>
    </row>
    <row r="748" spans="1:18" ht="12.7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8"/>
      <c r="Q748" s="8"/>
      <c r="R748" s="8"/>
    </row>
    <row r="749" spans="1:18" ht="12.7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8"/>
      <c r="Q749" s="8"/>
      <c r="R749" s="8"/>
    </row>
    <row r="750" spans="1:18" ht="12.7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8"/>
      <c r="Q750" s="8"/>
      <c r="R750" s="8"/>
    </row>
    <row r="751" spans="1:18" ht="12.7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8"/>
      <c r="Q751" s="8"/>
      <c r="R751" s="8"/>
    </row>
    <row r="752" spans="1:18" ht="12.7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8"/>
      <c r="Q752" s="8"/>
      <c r="R752" s="8"/>
    </row>
    <row r="753" spans="1:18" ht="12.7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8"/>
      <c r="Q753" s="8"/>
      <c r="R753" s="8"/>
    </row>
    <row r="754" spans="1:18" ht="12.7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8"/>
      <c r="Q754" s="8"/>
      <c r="R754" s="8"/>
    </row>
    <row r="755" spans="1:18" ht="12.7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8"/>
      <c r="Q755" s="8"/>
      <c r="R755" s="8"/>
    </row>
    <row r="756" spans="1:18" ht="12.7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8"/>
      <c r="Q756" s="8"/>
      <c r="R756" s="8"/>
    </row>
    <row r="757" spans="1:18" ht="12.7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8"/>
      <c r="Q757" s="8"/>
      <c r="R757" s="8"/>
    </row>
    <row r="758" spans="1:18" ht="12.7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8"/>
      <c r="Q758" s="8"/>
      <c r="R758" s="8"/>
    </row>
    <row r="759" spans="1:18" ht="12.7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8"/>
      <c r="Q759" s="8"/>
      <c r="R759" s="8"/>
    </row>
    <row r="760" spans="1:18" ht="12.7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8"/>
      <c r="Q760" s="8"/>
      <c r="R760" s="8"/>
    </row>
    <row r="761" spans="1:18" ht="12.7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8"/>
      <c r="Q761" s="8"/>
      <c r="R761" s="8"/>
    </row>
    <row r="762" spans="1:18" ht="12.7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8"/>
      <c r="Q762" s="8"/>
      <c r="R762" s="8"/>
    </row>
    <row r="763" spans="1:18" ht="12.7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8"/>
      <c r="Q763" s="8"/>
      <c r="R763" s="8"/>
    </row>
    <row r="764" spans="1:18" ht="12.7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8"/>
      <c r="Q764" s="8"/>
      <c r="R764" s="8"/>
    </row>
    <row r="765" spans="1:18" ht="12.7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8"/>
      <c r="Q765" s="8"/>
      <c r="R765" s="8"/>
    </row>
    <row r="766" spans="1:18" ht="12.7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8"/>
      <c r="Q766" s="8"/>
      <c r="R766" s="8"/>
    </row>
    <row r="767" spans="1:18" ht="12.7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8"/>
      <c r="Q767" s="8"/>
      <c r="R767" s="8"/>
    </row>
    <row r="768" spans="1:18" ht="12.7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8"/>
      <c r="Q768" s="8"/>
      <c r="R768" s="8"/>
    </row>
    <row r="769" spans="1:18" ht="12.7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8"/>
      <c r="Q769" s="8"/>
      <c r="R769" s="8"/>
    </row>
    <row r="770" spans="1:18" ht="12.7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8"/>
      <c r="Q770" s="8"/>
      <c r="R770" s="8"/>
    </row>
    <row r="771" spans="1:18" ht="12.7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8"/>
      <c r="Q771" s="8"/>
      <c r="R771" s="8"/>
    </row>
    <row r="772" spans="1:18" ht="12.7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8"/>
      <c r="Q772" s="8"/>
      <c r="R772" s="8"/>
    </row>
    <row r="773" spans="1:18" ht="12.7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8"/>
      <c r="Q773" s="8"/>
      <c r="R773" s="8"/>
    </row>
    <row r="774" spans="1:18" ht="12.7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8"/>
      <c r="Q774" s="8"/>
      <c r="R774" s="8"/>
    </row>
    <row r="775" spans="1:18" ht="12.7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8"/>
      <c r="Q775" s="8"/>
      <c r="R775" s="8"/>
    </row>
    <row r="776" spans="1:18" ht="12.7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8"/>
      <c r="Q776" s="8"/>
      <c r="R776" s="8"/>
    </row>
    <row r="777" spans="1:18" ht="12.7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8"/>
      <c r="Q777" s="8"/>
      <c r="R777" s="8"/>
    </row>
    <row r="778" spans="1:18" ht="12.7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8"/>
      <c r="Q778" s="8"/>
      <c r="R778" s="8"/>
    </row>
    <row r="779" spans="1:18" ht="12.7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8"/>
      <c r="Q779" s="8"/>
      <c r="R779" s="8"/>
    </row>
    <row r="780" spans="1:18" ht="12.7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8"/>
      <c r="Q780" s="8"/>
      <c r="R780" s="8"/>
    </row>
    <row r="781" spans="1:18" ht="12.7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8"/>
      <c r="Q781" s="8"/>
      <c r="R781" s="8"/>
    </row>
    <row r="782" spans="1:18" ht="12.7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8"/>
      <c r="Q782" s="8"/>
      <c r="R782" s="8"/>
    </row>
    <row r="783" spans="1:18" ht="12.7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8"/>
      <c r="Q783" s="8"/>
      <c r="R783" s="8"/>
    </row>
    <row r="784" spans="1:18" ht="12.7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8"/>
      <c r="Q784" s="8"/>
      <c r="R784" s="8"/>
    </row>
    <row r="785" spans="1:18" ht="12.7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8"/>
      <c r="Q785" s="8"/>
      <c r="R785" s="8"/>
    </row>
    <row r="786" spans="1:18" ht="12.7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8"/>
      <c r="Q786" s="8"/>
      <c r="R786" s="8"/>
    </row>
    <row r="787" spans="1:18" ht="12.7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8"/>
      <c r="Q787" s="8"/>
      <c r="R787" s="8"/>
    </row>
    <row r="788" spans="1:18" ht="12.7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8"/>
      <c r="Q788" s="8"/>
      <c r="R788" s="8"/>
    </row>
    <row r="789" spans="1:18" ht="12.7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8"/>
      <c r="Q789" s="8"/>
      <c r="R789" s="8"/>
    </row>
    <row r="790" spans="1:18" ht="12.7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8"/>
      <c r="Q790" s="8"/>
      <c r="R790" s="8"/>
    </row>
    <row r="791" spans="1:18" ht="12.7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8"/>
      <c r="Q791" s="8"/>
      <c r="R791" s="8"/>
    </row>
    <row r="792" spans="1:18" ht="12.7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8"/>
      <c r="Q792" s="8"/>
      <c r="R792" s="8"/>
    </row>
    <row r="793" spans="1:18" ht="12.7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8"/>
      <c r="Q793" s="8"/>
      <c r="R793" s="8"/>
    </row>
    <row r="794" spans="1:18" ht="12.7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8"/>
      <c r="Q794" s="8"/>
      <c r="R794" s="8"/>
    </row>
    <row r="795" spans="1:18" ht="12.7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8"/>
      <c r="Q795" s="8"/>
      <c r="R795" s="8"/>
    </row>
    <row r="796" spans="1:18" ht="12.7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8"/>
      <c r="Q796" s="8"/>
      <c r="R796" s="8"/>
    </row>
    <row r="797" spans="1:18" ht="12.7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8"/>
      <c r="Q797" s="8"/>
      <c r="R797" s="8"/>
    </row>
    <row r="798" spans="1:18" ht="12.7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8"/>
      <c r="Q798" s="8"/>
      <c r="R798" s="8"/>
    </row>
    <row r="799" spans="1:18" ht="12.7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8"/>
      <c r="Q799" s="8"/>
      <c r="R799" s="8"/>
    </row>
    <row r="800" spans="1:18" ht="12.7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8"/>
      <c r="Q800" s="8"/>
      <c r="R800" s="8"/>
    </row>
    <row r="801" spans="1:18" ht="12.7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8"/>
      <c r="Q801" s="8"/>
      <c r="R801" s="8"/>
    </row>
    <row r="802" spans="1:18" ht="12.7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8"/>
      <c r="Q802" s="8"/>
      <c r="R802" s="8"/>
    </row>
    <row r="803" spans="1:18" ht="12.7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8"/>
      <c r="Q803" s="8"/>
      <c r="R803" s="8"/>
    </row>
    <row r="804" spans="1:18" ht="12.7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8"/>
      <c r="Q804" s="8"/>
      <c r="R804" s="8"/>
    </row>
    <row r="805" spans="1:18" ht="12.7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8"/>
      <c r="Q805" s="8"/>
      <c r="R805" s="8"/>
    </row>
    <row r="806" spans="1:18" ht="12.7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8"/>
      <c r="Q806" s="8"/>
      <c r="R806" s="8"/>
    </row>
    <row r="807" spans="1:18" ht="12.7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8"/>
      <c r="Q807" s="8"/>
      <c r="R807" s="8"/>
    </row>
    <row r="808" spans="1:18" ht="12.7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8"/>
      <c r="Q808" s="8"/>
      <c r="R808" s="8"/>
    </row>
    <row r="809" spans="1:18" ht="12.7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8"/>
      <c r="Q809" s="8"/>
      <c r="R809" s="8"/>
    </row>
    <row r="810" spans="1:18" ht="12.7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8"/>
      <c r="Q810" s="8"/>
      <c r="R810" s="8"/>
    </row>
    <row r="811" spans="1:18" ht="12.7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8"/>
      <c r="Q811" s="8"/>
      <c r="R811" s="8"/>
    </row>
    <row r="812" spans="1:18" ht="12.7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8"/>
      <c r="Q812" s="8"/>
      <c r="R812" s="8"/>
    </row>
    <row r="813" spans="1:18" ht="12.7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8"/>
      <c r="Q813" s="8"/>
      <c r="R813" s="8"/>
    </row>
    <row r="814" spans="1:18" ht="12.7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8"/>
      <c r="Q814" s="8"/>
      <c r="R814" s="8"/>
    </row>
    <row r="815" spans="1:18" ht="12.7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8"/>
      <c r="Q815" s="8"/>
      <c r="R815" s="8"/>
    </row>
    <row r="816" spans="1:18" ht="12.7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8"/>
      <c r="Q816" s="8"/>
      <c r="R816" s="8"/>
    </row>
    <row r="817" spans="1:18" ht="12.7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8"/>
      <c r="Q817" s="8"/>
      <c r="R817" s="8"/>
    </row>
    <row r="818" spans="1:18" ht="12.7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8"/>
      <c r="Q818" s="8"/>
      <c r="R818" s="8"/>
    </row>
    <row r="819" spans="1:18" ht="12.7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8"/>
      <c r="Q819" s="8"/>
      <c r="R819" s="8"/>
    </row>
    <row r="820" spans="1:18" ht="12.7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8"/>
      <c r="Q820" s="8"/>
      <c r="R820" s="8"/>
    </row>
    <row r="821" spans="1:18" ht="12.7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8"/>
      <c r="Q821" s="8"/>
      <c r="R821" s="8"/>
    </row>
    <row r="822" spans="1:18" ht="12.7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8"/>
      <c r="Q822" s="8"/>
      <c r="R822" s="8"/>
    </row>
    <row r="823" spans="1:18" ht="12.7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8"/>
      <c r="Q823" s="8"/>
      <c r="R823" s="8"/>
    </row>
    <row r="824" spans="1:18" ht="12.7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8"/>
      <c r="Q824" s="8"/>
      <c r="R824" s="8"/>
    </row>
    <row r="825" spans="1:18" ht="12.7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8"/>
      <c r="Q825" s="8"/>
      <c r="R825" s="8"/>
    </row>
    <row r="826" spans="1:18" ht="12.7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8"/>
      <c r="Q826" s="8"/>
      <c r="R826" s="8"/>
    </row>
    <row r="827" spans="1:18" ht="12.7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8"/>
      <c r="Q827" s="8"/>
      <c r="R827" s="8"/>
    </row>
    <row r="828" spans="1:18" ht="12.7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8"/>
      <c r="Q828" s="8"/>
      <c r="R828" s="8"/>
    </row>
    <row r="829" spans="1:18" ht="12.7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8"/>
      <c r="Q829" s="8"/>
      <c r="R829" s="8"/>
    </row>
    <row r="830" spans="1:18" ht="12.7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8"/>
      <c r="Q830" s="8"/>
      <c r="R830" s="8"/>
    </row>
    <row r="831" spans="1:18" ht="12.7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8"/>
      <c r="Q831" s="8"/>
      <c r="R831" s="8"/>
    </row>
    <row r="832" spans="1:18" ht="12.7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8"/>
      <c r="Q832" s="8"/>
      <c r="R832" s="8"/>
    </row>
    <row r="833" spans="1:18" ht="12.7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8"/>
      <c r="Q833" s="8"/>
      <c r="R833" s="8"/>
    </row>
    <row r="834" spans="1:18" ht="12.7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8"/>
      <c r="Q834" s="8"/>
      <c r="R834" s="8"/>
    </row>
    <row r="835" spans="1:18" ht="12.7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8"/>
      <c r="Q835" s="8"/>
      <c r="R835" s="8"/>
    </row>
    <row r="836" spans="1:18" ht="12.7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8"/>
      <c r="Q836" s="8"/>
      <c r="R836" s="8"/>
    </row>
    <row r="837" spans="1:18" ht="12.7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8"/>
      <c r="Q837" s="8"/>
      <c r="R837" s="8"/>
    </row>
    <row r="838" spans="1:18" ht="12.7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8"/>
      <c r="Q838" s="8"/>
      <c r="R838" s="8"/>
    </row>
    <row r="839" spans="1:18" ht="12.7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8"/>
      <c r="Q839" s="8"/>
      <c r="R839" s="8"/>
    </row>
    <row r="840" spans="1:18" ht="12.7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8"/>
      <c r="Q840" s="8"/>
      <c r="R840" s="8"/>
    </row>
    <row r="841" spans="1:18" ht="12.7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8"/>
      <c r="Q841" s="8"/>
      <c r="R841" s="8"/>
    </row>
    <row r="842" spans="1:18" ht="12.7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8"/>
      <c r="Q842" s="8"/>
      <c r="R842" s="8"/>
    </row>
    <row r="843" spans="1:18" ht="12.7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8"/>
      <c r="Q843" s="8"/>
      <c r="R843" s="8"/>
    </row>
    <row r="844" spans="1:18" ht="12.7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8"/>
      <c r="Q844" s="8"/>
      <c r="R844" s="8"/>
    </row>
    <row r="845" spans="1:18" ht="12.7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8"/>
      <c r="Q845" s="8"/>
      <c r="R845" s="8"/>
    </row>
    <row r="846" spans="1:18" ht="12.7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8"/>
      <c r="Q846" s="8"/>
      <c r="R846" s="8"/>
    </row>
    <row r="847" spans="1:18" ht="12.7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8"/>
      <c r="Q847" s="8"/>
      <c r="R847" s="8"/>
    </row>
    <row r="848" spans="1:18" ht="12.7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8"/>
      <c r="Q848" s="8"/>
      <c r="R848" s="8"/>
    </row>
    <row r="849" spans="1:18" ht="12.7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8"/>
      <c r="Q849" s="8"/>
      <c r="R849" s="8"/>
    </row>
    <row r="850" spans="1:18" ht="12.7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8"/>
      <c r="Q850" s="8"/>
      <c r="R850" s="8"/>
    </row>
    <row r="851" spans="1:18" ht="12.7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8"/>
      <c r="Q851" s="8"/>
      <c r="R851" s="8"/>
    </row>
    <row r="852" spans="1:18" ht="12.7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8"/>
      <c r="Q852" s="8"/>
      <c r="R852" s="8"/>
    </row>
    <row r="853" spans="1:18" ht="12.7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8"/>
      <c r="Q853" s="8"/>
      <c r="R853" s="8"/>
    </row>
    <row r="854" spans="1:18" ht="12.7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8"/>
      <c r="Q854" s="8"/>
      <c r="R854" s="8"/>
    </row>
    <row r="855" spans="1:18" ht="12.7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8"/>
      <c r="Q855" s="8"/>
      <c r="R855" s="8"/>
    </row>
    <row r="856" spans="1:18" ht="12.7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8"/>
      <c r="Q856" s="8"/>
      <c r="R856" s="8"/>
    </row>
    <row r="857" spans="1:18" ht="12.7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8"/>
      <c r="Q857" s="8"/>
      <c r="R857" s="8"/>
    </row>
    <row r="858" spans="1:18" ht="12.7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8"/>
      <c r="Q858" s="8"/>
      <c r="R858" s="8"/>
    </row>
    <row r="859" spans="1:18" ht="12.7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8"/>
      <c r="Q859" s="8"/>
      <c r="R859" s="8"/>
    </row>
    <row r="860" spans="1:18" ht="12.7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8"/>
      <c r="Q860" s="8"/>
      <c r="R860" s="8"/>
    </row>
    <row r="861" spans="1:18" ht="12.7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8"/>
      <c r="Q861" s="8"/>
      <c r="R861" s="8"/>
    </row>
    <row r="862" spans="1:18" ht="12.7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8"/>
      <c r="Q862" s="8"/>
      <c r="R862" s="8"/>
    </row>
    <row r="863" spans="1:18" ht="12.7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8"/>
      <c r="Q863" s="8"/>
      <c r="R863" s="8"/>
    </row>
    <row r="864" spans="1:18" ht="12.7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8"/>
      <c r="Q864" s="8"/>
      <c r="R864" s="8"/>
    </row>
    <row r="865" spans="1:18" ht="12.7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8"/>
      <c r="Q865" s="8"/>
      <c r="R865" s="8"/>
    </row>
    <row r="866" spans="1:18" ht="12.7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8"/>
      <c r="Q866" s="8"/>
      <c r="R866" s="8"/>
    </row>
    <row r="867" spans="1:18" ht="12.7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8"/>
      <c r="Q867" s="8"/>
      <c r="R867" s="8"/>
    </row>
    <row r="868" spans="1:18" ht="12.7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8"/>
      <c r="Q868" s="8"/>
      <c r="R868" s="8"/>
    </row>
    <row r="869" spans="1:18" ht="12.7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8"/>
      <c r="Q869" s="8"/>
      <c r="R869" s="8"/>
    </row>
    <row r="870" spans="1:18" ht="12.7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8"/>
      <c r="Q870" s="8"/>
      <c r="R870" s="8"/>
    </row>
    <row r="871" spans="1:18" ht="12.7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8"/>
      <c r="Q871" s="8"/>
      <c r="R871" s="8"/>
    </row>
    <row r="872" spans="1:18" ht="12.7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8"/>
      <c r="Q872" s="8"/>
      <c r="R872" s="8"/>
    </row>
    <row r="873" spans="1:18" ht="12.7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8"/>
      <c r="Q873" s="8"/>
      <c r="R873" s="8"/>
    </row>
    <row r="874" spans="1:18" ht="12.7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8"/>
      <c r="Q874" s="8"/>
      <c r="R874" s="8"/>
    </row>
    <row r="875" spans="1:18" ht="12.7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8"/>
      <c r="Q875" s="8"/>
      <c r="R875" s="8"/>
    </row>
    <row r="876" spans="1:18" ht="12.7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8"/>
      <c r="Q876" s="8"/>
      <c r="R876" s="8"/>
    </row>
    <row r="877" spans="1:18" ht="12.7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8"/>
      <c r="Q877" s="8"/>
      <c r="R877" s="8"/>
    </row>
    <row r="878" spans="1:18" ht="12.7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8"/>
      <c r="Q878" s="8"/>
      <c r="R878" s="8"/>
    </row>
    <row r="879" spans="1:18" ht="12.7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8"/>
      <c r="Q879" s="8"/>
      <c r="R879" s="8"/>
    </row>
    <row r="880" spans="1:18" ht="12.7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8"/>
      <c r="Q880" s="8"/>
      <c r="R880" s="8"/>
    </row>
    <row r="881" spans="1:18" ht="12.7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8"/>
      <c r="Q881" s="8"/>
      <c r="R881" s="8"/>
    </row>
    <row r="882" spans="1:18" ht="12.7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8"/>
      <c r="Q882" s="8"/>
      <c r="R882" s="8"/>
    </row>
    <row r="883" spans="1:18" ht="12.7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8"/>
      <c r="Q883" s="8"/>
      <c r="R883" s="8"/>
    </row>
    <row r="884" spans="1:18" ht="12.7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8"/>
      <c r="Q884" s="8"/>
      <c r="R884" s="8"/>
    </row>
    <row r="885" spans="1:18" ht="12.7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8"/>
      <c r="Q885" s="8"/>
      <c r="R885" s="8"/>
    </row>
    <row r="886" spans="1:18" ht="12.7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8"/>
      <c r="Q886" s="8"/>
      <c r="R886" s="8"/>
    </row>
    <row r="887" spans="1:18" ht="12.7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8"/>
      <c r="Q887" s="8"/>
      <c r="R887" s="8"/>
    </row>
    <row r="888" spans="1:18" ht="12.7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8"/>
      <c r="Q888" s="8"/>
      <c r="R888" s="8"/>
    </row>
    <row r="889" spans="15:18" ht="12.75">
      <c r="O889" s="8"/>
      <c r="P889" s="8"/>
      <c r="Q889" s="8"/>
      <c r="R889" s="8"/>
    </row>
    <row r="890" spans="15:18" ht="12.75">
      <c r="O890" s="8"/>
      <c r="P890" s="8"/>
      <c r="Q890" s="8"/>
      <c r="R890" s="8"/>
    </row>
    <row r="891" spans="15:18" ht="12.75">
      <c r="O891" s="8"/>
      <c r="P891" s="8"/>
      <c r="Q891" s="8"/>
      <c r="R891" s="8"/>
    </row>
    <row r="892" spans="15:18" ht="12.75">
      <c r="O892" s="8"/>
      <c r="P892" s="8"/>
      <c r="Q892" s="8"/>
      <c r="R892" s="8"/>
    </row>
    <row r="893" spans="15:18" ht="12.75">
      <c r="O893" s="8"/>
      <c r="P893" s="8"/>
      <c r="Q893" s="8"/>
      <c r="R893" s="8"/>
    </row>
    <row r="894" spans="15:18" ht="12.75">
      <c r="O894" s="8"/>
      <c r="P894" s="8"/>
      <c r="Q894" s="8"/>
      <c r="R894" s="8"/>
    </row>
    <row r="895" spans="15:18" ht="12.75">
      <c r="O895" s="8"/>
      <c r="P895" s="8"/>
      <c r="Q895" s="8"/>
      <c r="R895" s="8"/>
    </row>
    <row r="896" spans="15:18" ht="12.75">
      <c r="O896" s="8"/>
      <c r="P896" s="8"/>
      <c r="Q896" s="8"/>
      <c r="R896" s="8"/>
    </row>
    <row r="897" spans="15:18" ht="12.75">
      <c r="O897" s="8"/>
      <c r="P897" s="8"/>
      <c r="Q897" s="8"/>
      <c r="R897" s="8"/>
    </row>
    <row r="898" spans="15:18" ht="12.75">
      <c r="O898" s="8"/>
      <c r="P898" s="8"/>
      <c r="Q898" s="8"/>
      <c r="R898" s="8"/>
    </row>
    <row r="899" spans="15:18" ht="12.75">
      <c r="O899" s="8"/>
      <c r="P899" s="8"/>
      <c r="Q899" s="8"/>
      <c r="R899" s="8"/>
    </row>
    <row r="900" spans="15:18" ht="12.75">
      <c r="O900" s="8"/>
      <c r="P900" s="8"/>
      <c r="Q900" s="8"/>
      <c r="R900" s="8"/>
    </row>
    <row r="901" spans="15:18" ht="12.75">
      <c r="O901" s="8"/>
      <c r="P901" s="8"/>
      <c r="Q901" s="8"/>
      <c r="R901" s="8"/>
    </row>
    <row r="902" spans="15:18" ht="12.75">
      <c r="O902" s="8"/>
      <c r="P902" s="8"/>
      <c r="Q902" s="8"/>
      <c r="R902" s="8"/>
    </row>
    <row r="903" spans="15:18" ht="12.75">
      <c r="O903" s="8"/>
      <c r="P903" s="8"/>
      <c r="Q903" s="8"/>
      <c r="R903" s="8"/>
    </row>
    <row r="904" spans="15:18" ht="12.75">
      <c r="O904" s="8"/>
      <c r="P904" s="8"/>
      <c r="Q904" s="8"/>
      <c r="R904" s="8"/>
    </row>
    <row r="905" spans="15:18" ht="12.75">
      <c r="O905" s="8"/>
      <c r="P905" s="8"/>
      <c r="Q905" s="8"/>
      <c r="R905" s="8"/>
    </row>
    <row r="906" spans="15:18" ht="12.75">
      <c r="O906" s="8"/>
      <c r="P906" s="8"/>
      <c r="Q906" s="8"/>
      <c r="R906" s="8"/>
    </row>
    <row r="907" spans="15:18" ht="12.75">
      <c r="O907" s="8"/>
      <c r="P907" s="8"/>
      <c r="Q907" s="8"/>
      <c r="R907" s="8"/>
    </row>
    <row r="908" spans="15:18" ht="12.75">
      <c r="O908" s="8"/>
      <c r="P908" s="8"/>
      <c r="Q908" s="8"/>
      <c r="R908" s="8"/>
    </row>
    <row r="909" spans="15:18" ht="12.75">
      <c r="O909" s="8"/>
      <c r="P909" s="8"/>
      <c r="Q909" s="8"/>
      <c r="R909" s="8"/>
    </row>
    <row r="910" spans="15:18" ht="12.75">
      <c r="O910" s="8"/>
      <c r="P910" s="8"/>
      <c r="Q910" s="8"/>
      <c r="R910" s="8"/>
    </row>
    <row r="911" spans="15:18" ht="12.75">
      <c r="O911" s="8"/>
      <c r="P911" s="8"/>
      <c r="Q911" s="8"/>
      <c r="R911" s="8"/>
    </row>
    <row r="912" spans="15:18" ht="12.75">
      <c r="O912" s="8"/>
      <c r="P912" s="8"/>
      <c r="Q912" s="8"/>
      <c r="R912" s="8"/>
    </row>
    <row r="913" spans="15:18" ht="12.75">
      <c r="O913" s="8"/>
      <c r="P913" s="8"/>
      <c r="Q913" s="8"/>
      <c r="R913" s="8"/>
    </row>
    <row r="914" spans="15:18" ht="12.75">
      <c r="O914" s="8"/>
      <c r="P914" s="8"/>
      <c r="Q914" s="8"/>
      <c r="R914" s="8"/>
    </row>
    <row r="915" spans="15:18" ht="12.75">
      <c r="O915" s="8"/>
      <c r="P915" s="8"/>
      <c r="Q915" s="8"/>
      <c r="R915" s="8"/>
    </row>
    <row r="916" spans="15:18" ht="12.75">
      <c r="O916" s="8"/>
      <c r="P916" s="8"/>
      <c r="Q916" s="8"/>
      <c r="R916" s="8"/>
    </row>
    <row r="917" spans="15:18" ht="12.75">
      <c r="O917" s="8"/>
      <c r="P917" s="8"/>
      <c r="Q917" s="8"/>
      <c r="R917" s="8"/>
    </row>
    <row r="918" spans="15:18" ht="12.75">
      <c r="O918" s="8"/>
      <c r="P918" s="8"/>
      <c r="Q918" s="8"/>
      <c r="R918" s="8"/>
    </row>
    <row r="919" spans="15:18" ht="12.75">
      <c r="O919" s="8"/>
      <c r="P919" s="8"/>
      <c r="Q919" s="8"/>
      <c r="R919" s="8"/>
    </row>
    <row r="920" spans="15:18" ht="12.75">
      <c r="O920" s="8"/>
      <c r="P920" s="8"/>
      <c r="Q920" s="8"/>
      <c r="R920" s="8"/>
    </row>
    <row r="921" spans="15:18" ht="12.75">
      <c r="O921" s="8"/>
      <c r="P921" s="8"/>
      <c r="Q921" s="8"/>
      <c r="R921" s="8"/>
    </row>
    <row r="922" spans="15:18" ht="12.75">
      <c r="O922" s="8"/>
      <c r="P922" s="8"/>
      <c r="Q922" s="8"/>
      <c r="R922" s="8"/>
    </row>
    <row r="923" spans="15:18" ht="12.75">
      <c r="O923" s="8"/>
      <c r="P923" s="8"/>
      <c r="Q923" s="8"/>
      <c r="R923" s="8"/>
    </row>
    <row r="924" spans="15:18" ht="12.75">
      <c r="O924" s="8"/>
      <c r="P924" s="8"/>
      <c r="Q924" s="8"/>
      <c r="R924" s="8"/>
    </row>
    <row r="925" spans="15:18" ht="12.75">
      <c r="O925" s="8"/>
      <c r="P925" s="8"/>
      <c r="Q925" s="8"/>
      <c r="R925" s="8"/>
    </row>
    <row r="926" spans="15:18" ht="12.75">
      <c r="O926" s="8"/>
      <c r="P926" s="8"/>
      <c r="Q926" s="8"/>
      <c r="R926" s="8"/>
    </row>
    <row r="927" spans="15:18" ht="12.75">
      <c r="O927" s="8"/>
      <c r="P927" s="8"/>
      <c r="Q927" s="8"/>
      <c r="R927" s="8"/>
    </row>
    <row r="928" spans="15:18" ht="12.75">
      <c r="O928" s="8"/>
      <c r="P928" s="8"/>
      <c r="Q928" s="8"/>
      <c r="R928" s="8"/>
    </row>
    <row r="929" spans="15:18" ht="12.75">
      <c r="O929" s="8"/>
      <c r="P929" s="8"/>
      <c r="Q929" s="8"/>
      <c r="R929" s="8"/>
    </row>
    <row r="930" spans="15:18" ht="12.75">
      <c r="O930" s="8"/>
      <c r="P930" s="8"/>
      <c r="Q930" s="8"/>
      <c r="R930" s="8"/>
    </row>
    <row r="931" spans="15:18" ht="12.75">
      <c r="O931" s="8"/>
      <c r="P931" s="8"/>
      <c r="Q931" s="8"/>
      <c r="R931" s="8"/>
    </row>
    <row r="932" spans="15:18" ht="12.75">
      <c r="O932" s="8"/>
      <c r="P932" s="8"/>
      <c r="Q932" s="8"/>
      <c r="R932" s="8"/>
    </row>
    <row r="933" spans="15:18" ht="12.75">
      <c r="O933" s="8"/>
      <c r="P933" s="8"/>
      <c r="Q933" s="8"/>
      <c r="R933" s="8"/>
    </row>
    <row r="934" spans="15:18" ht="12.75">
      <c r="O934" s="8"/>
      <c r="P934" s="8"/>
      <c r="Q934" s="8"/>
      <c r="R934" s="8"/>
    </row>
    <row r="935" spans="15:18" ht="12.75">
      <c r="O935" s="8"/>
      <c r="P935" s="8"/>
      <c r="Q935" s="8"/>
      <c r="R935" s="8"/>
    </row>
    <row r="936" spans="15:18" ht="12.75">
      <c r="O936" s="8"/>
      <c r="P936" s="8"/>
      <c r="Q936" s="8"/>
      <c r="R936" s="8"/>
    </row>
    <row r="937" spans="15:18" ht="12.75">
      <c r="O937" s="8"/>
      <c r="P937" s="8"/>
      <c r="Q937" s="8"/>
      <c r="R937" s="8"/>
    </row>
    <row r="938" spans="15:18" ht="12.75">
      <c r="O938" s="8"/>
      <c r="P938" s="8"/>
      <c r="Q938" s="8"/>
      <c r="R938" s="8"/>
    </row>
    <row r="939" spans="15:18" ht="12.75">
      <c r="O939" s="8"/>
      <c r="P939" s="8"/>
      <c r="Q939" s="8"/>
      <c r="R939" s="8"/>
    </row>
    <row r="940" spans="15:18" ht="12.75">
      <c r="O940" s="8"/>
      <c r="P940" s="8"/>
      <c r="Q940" s="8"/>
      <c r="R940" s="8"/>
    </row>
    <row r="941" spans="15:18" ht="12.75">
      <c r="O941" s="8"/>
      <c r="P941" s="8"/>
      <c r="Q941" s="8"/>
      <c r="R941" s="8"/>
    </row>
    <row r="942" spans="15:18" ht="12.75">
      <c r="O942" s="8"/>
      <c r="P942" s="8"/>
      <c r="Q942" s="8"/>
      <c r="R942" s="8"/>
    </row>
    <row r="943" spans="15:18" ht="12.75">
      <c r="O943" s="8"/>
      <c r="P943" s="8"/>
      <c r="Q943" s="8"/>
      <c r="R943" s="8"/>
    </row>
    <row r="944" spans="15:18" ht="12.75">
      <c r="O944" s="8"/>
      <c r="P944" s="8"/>
      <c r="Q944" s="8"/>
      <c r="R944" s="8"/>
    </row>
    <row r="945" spans="15:18" ht="12.75">
      <c r="O945" s="8"/>
      <c r="P945" s="8"/>
      <c r="Q945" s="8"/>
      <c r="R945" s="8"/>
    </row>
    <row r="946" spans="15:18" ht="12.75">
      <c r="O946" s="8"/>
      <c r="P946" s="8"/>
      <c r="Q946" s="8"/>
      <c r="R946" s="8"/>
    </row>
    <row r="947" spans="15:18" ht="12.75">
      <c r="O947" s="8"/>
      <c r="P947" s="8"/>
      <c r="Q947" s="8"/>
      <c r="R947" s="8"/>
    </row>
    <row r="948" spans="15:18" ht="12.75">
      <c r="O948" s="8"/>
      <c r="P948" s="8"/>
      <c r="Q948" s="8"/>
      <c r="R948" s="8"/>
    </row>
    <row r="949" spans="15:18" ht="12.75">
      <c r="O949" s="8"/>
      <c r="P949" s="8"/>
      <c r="Q949" s="8"/>
      <c r="R949" s="8"/>
    </row>
    <row r="950" spans="15:18" ht="12.75">
      <c r="O950" s="8"/>
      <c r="P950" s="8"/>
      <c r="Q950" s="8"/>
      <c r="R950" s="8"/>
    </row>
    <row r="951" spans="15:18" ht="12.75">
      <c r="O951" s="8"/>
      <c r="P951" s="8"/>
      <c r="Q951" s="8"/>
      <c r="R951" s="8"/>
    </row>
    <row r="952" spans="15:18" ht="12.75">
      <c r="O952" s="8"/>
      <c r="P952" s="8"/>
      <c r="Q952" s="8"/>
      <c r="R952" s="8"/>
    </row>
    <row r="953" spans="15:18" ht="12.75">
      <c r="O953" s="8"/>
      <c r="P953" s="8"/>
      <c r="Q953" s="8"/>
      <c r="R953" s="8"/>
    </row>
    <row r="954" spans="15:18" ht="12.75">
      <c r="O954" s="8"/>
      <c r="P954" s="8"/>
      <c r="Q954" s="8"/>
      <c r="R954" s="8"/>
    </row>
    <row r="955" spans="15:18" ht="12.75">
      <c r="O955" s="8"/>
      <c r="P955" s="8"/>
      <c r="Q955" s="8"/>
      <c r="R955" s="8"/>
    </row>
    <row r="956" spans="15:18" ht="12.75">
      <c r="O956" s="8"/>
      <c r="P956" s="8"/>
      <c r="Q956" s="8"/>
      <c r="R956" s="8"/>
    </row>
    <row r="957" spans="15:18" ht="12.75">
      <c r="O957" s="8"/>
      <c r="P957" s="8"/>
      <c r="Q957" s="8"/>
      <c r="R957" s="8"/>
    </row>
    <row r="958" spans="15:18" ht="12.75">
      <c r="O958" s="8"/>
      <c r="P958" s="8"/>
      <c r="Q958" s="8"/>
      <c r="R958" s="8"/>
    </row>
    <row r="959" spans="15:18" ht="12.75">
      <c r="O959" s="8"/>
      <c r="P959" s="8"/>
      <c r="Q959" s="8"/>
      <c r="R959" s="8"/>
    </row>
    <row r="960" spans="15:18" ht="12.75">
      <c r="O960" s="8"/>
      <c r="P960" s="8"/>
      <c r="Q960" s="8"/>
      <c r="R960" s="8"/>
    </row>
    <row r="961" spans="15:18" ht="12.75">
      <c r="O961" s="8"/>
      <c r="P961" s="8"/>
      <c r="Q961" s="8"/>
      <c r="R961" s="8"/>
    </row>
    <row r="962" spans="15:18" ht="12.75">
      <c r="O962" s="8"/>
      <c r="P962" s="8"/>
      <c r="Q962" s="8"/>
      <c r="R962" s="8"/>
    </row>
    <row r="963" spans="15:18" ht="12.75">
      <c r="O963" s="8"/>
      <c r="P963" s="8"/>
      <c r="Q963" s="8"/>
      <c r="R963" s="8"/>
    </row>
    <row r="964" spans="15:18" ht="12.75">
      <c r="O964" s="8"/>
      <c r="P964" s="8"/>
      <c r="Q964" s="8"/>
      <c r="R964" s="8"/>
    </row>
    <row r="965" spans="15:18" ht="12.75">
      <c r="O965" s="8"/>
      <c r="P965" s="8"/>
      <c r="Q965" s="8"/>
      <c r="R965" s="8"/>
    </row>
    <row r="966" spans="15:18" ht="12.75">
      <c r="O966" s="8"/>
      <c r="P966" s="8"/>
      <c r="Q966" s="8"/>
      <c r="R966" s="8"/>
    </row>
    <row r="967" spans="15:18" ht="12.75">
      <c r="O967" s="8"/>
      <c r="P967" s="8"/>
      <c r="Q967" s="8"/>
      <c r="R967" s="8"/>
    </row>
    <row r="968" spans="15:18" ht="12.75">
      <c r="O968" s="8"/>
      <c r="P968" s="8"/>
      <c r="Q968" s="8"/>
      <c r="R968" s="8"/>
    </row>
    <row r="969" spans="15:18" ht="12.75">
      <c r="O969" s="8"/>
      <c r="P969" s="8"/>
      <c r="Q969" s="8"/>
      <c r="R969" s="8"/>
    </row>
    <row r="970" spans="15:18" ht="12.75">
      <c r="O970" s="8"/>
      <c r="P970" s="8"/>
      <c r="Q970" s="8"/>
      <c r="R970" s="8"/>
    </row>
    <row r="971" spans="15:18" ht="12.75">
      <c r="O971" s="8"/>
      <c r="P971" s="8"/>
      <c r="Q971" s="8"/>
      <c r="R971" s="8"/>
    </row>
    <row r="972" spans="15:18" ht="12.75">
      <c r="O972" s="8"/>
      <c r="P972" s="8"/>
      <c r="Q972" s="8"/>
      <c r="R972" s="8"/>
    </row>
    <row r="973" spans="15:18" ht="12.75">
      <c r="O973" s="8"/>
      <c r="P973" s="8"/>
      <c r="Q973" s="8"/>
      <c r="R973" s="8"/>
    </row>
    <row r="974" spans="15:18" ht="12.75">
      <c r="O974" s="8"/>
      <c r="P974" s="8"/>
      <c r="Q974" s="8"/>
      <c r="R974" s="8"/>
    </row>
    <row r="975" spans="15:18" ht="12.75">
      <c r="O975" s="8"/>
      <c r="P975" s="8"/>
      <c r="Q975" s="8"/>
      <c r="R975" s="8"/>
    </row>
    <row r="976" spans="15:18" ht="12.75">
      <c r="O976" s="8"/>
      <c r="P976" s="8"/>
      <c r="Q976" s="8"/>
      <c r="R976" s="8"/>
    </row>
    <row r="977" spans="15:18" ht="12.75">
      <c r="O977" s="8"/>
      <c r="P977" s="8"/>
      <c r="Q977" s="8"/>
      <c r="R977" s="8"/>
    </row>
    <row r="978" spans="15:18" ht="12.75">
      <c r="O978" s="8"/>
      <c r="P978" s="8"/>
      <c r="Q978" s="8"/>
      <c r="R978" s="8"/>
    </row>
    <row r="979" spans="15:18" ht="12.75">
      <c r="O979" s="8"/>
      <c r="P979" s="8"/>
      <c r="Q979" s="8"/>
      <c r="R979" s="8"/>
    </row>
    <row r="980" spans="15:18" ht="12.75">
      <c r="O980" s="8"/>
      <c r="P980" s="8"/>
      <c r="Q980" s="8"/>
      <c r="R980" s="8"/>
    </row>
    <row r="981" spans="15:18" ht="12.75">
      <c r="O981" s="8"/>
      <c r="P981" s="8"/>
      <c r="Q981" s="8"/>
      <c r="R981" s="8"/>
    </row>
    <row r="982" spans="15:18" ht="12.75">
      <c r="O982" s="8"/>
      <c r="P982" s="8"/>
      <c r="Q982" s="8"/>
      <c r="R982" s="8"/>
    </row>
    <row r="983" spans="15:18" ht="12.75">
      <c r="O983" s="8"/>
      <c r="P983" s="8"/>
      <c r="Q983" s="8"/>
      <c r="R983" s="8"/>
    </row>
    <row r="984" spans="15:18" ht="12.75">
      <c r="O984" s="8"/>
      <c r="P984" s="8"/>
      <c r="Q984" s="8"/>
      <c r="R984" s="8"/>
    </row>
    <row r="985" spans="15:18" ht="12.75">
      <c r="O985" s="8"/>
      <c r="P985" s="8"/>
      <c r="Q985" s="8"/>
      <c r="R985" s="8"/>
    </row>
    <row r="986" spans="15:18" ht="12.75">
      <c r="O986" s="8"/>
      <c r="P986" s="8"/>
      <c r="Q986" s="8"/>
      <c r="R986" s="8"/>
    </row>
    <row r="987" spans="15:18" ht="12.75">
      <c r="O987" s="8"/>
      <c r="P987" s="8"/>
      <c r="Q987" s="8"/>
      <c r="R987" s="8"/>
    </row>
    <row r="988" spans="15:18" ht="12.75">
      <c r="O988" s="8"/>
      <c r="P988" s="8"/>
      <c r="Q988" s="8"/>
      <c r="R988" s="8"/>
    </row>
    <row r="989" spans="15:18" ht="12.75">
      <c r="O989" s="8"/>
      <c r="P989" s="8"/>
      <c r="Q989" s="8"/>
      <c r="R989" s="8"/>
    </row>
    <row r="990" spans="15:18" ht="12.75">
      <c r="O990" s="8"/>
      <c r="P990" s="8"/>
      <c r="Q990" s="8"/>
      <c r="R990" s="8"/>
    </row>
    <row r="991" spans="15:18" ht="12.75">
      <c r="O991" s="8"/>
      <c r="P991" s="8"/>
      <c r="Q991" s="8"/>
      <c r="R991" s="8"/>
    </row>
    <row r="992" spans="15:18" ht="12.75">
      <c r="O992" s="8"/>
      <c r="P992" s="8"/>
      <c r="Q992" s="8"/>
      <c r="R992" s="8"/>
    </row>
    <row r="993" spans="15:18" ht="12.75">
      <c r="O993" s="8"/>
      <c r="P993" s="8"/>
      <c r="Q993" s="8"/>
      <c r="R993" s="8"/>
    </row>
    <row r="994" spans="15:18" ht="12.75">
      <c r="O994" s="8"/>
      <c r="P994" s="8"/>
      <c r="Q994" s="8"/>
      <c r="R994" s="8"/>
    </row>
    <row r="995" spans="15:18" ht="12.75">
      <c r="O995" s="8"/>
      <c r="P995" s="8"/>
      <c r="Q995" s="8"/>
      <c r="R995" s="8"/>
    </row>
    <row r="996" spans="15:18" ht="12.75">
      <c r="O996" s="8"/>
      <c r="P996" s="8"/>
      <c r="Q996" s="8"/>
      <c r="R996" s="8"/>
    </row>
    <row r="997" spans="15:18" ht="12.75">
      <c r="O997" s="8"/>
      <c r="P997" s="8"/>
      <c r="Q997" s="8"/>
      <c r="R997" s="8"/>
    </row>
    <row r="998" spans="15:18" ht="12.75">
      <c r="O998" s="8"/>
      <c r="P998" s="8"/>
      <c r="Q998" s="8"/>
      <c r="R998" s="8"/>
    </row>
    <row r="999" spans="15:18" ht="12.75">
      <c r="O999" s="8"/>
      <c r="P999" s="8"/>
      <c r="Q999" s="8"/>
      <c r="R999" s="8"/>
    </row>
    <row r="1000" spans="15:18" ht="12.75">
      <c r="O1000" s="8"/>
      <c r="P1000" s="8"/>
      <c r="Q1000" s="8"/>
      <c r="R1000" s="8"/>
    </row>
    <row r="1001" spans="15:18" ht="12.75">
      <c r="O1001" s="8"/>
      <c r="P1001" s="8"/>
      <c r="Q1001" s="8"/>
      <c r="R1001" s="8"/>
    </row>
    <row r="1002" spans="15:18" ht="12.75">
      <c r="O1002" s="8"/>
      <c r="P1002" s="8"/>
      <c r="Q1002" s="8"/>
      <c r="R1002" s="8"/>
    </row>
    <row r="1003" spans="15:18" ht="12.75">
      <c r="O1003" s="8"/>
      <c r="P1003" s="8"/>
      <c r="Q1003" s="8"/>
      <c r="R1003" s="8"/>
    </row>
    <row r="1004" spans="15:18" ht="12.75">
      <c r="O1004" s="8"/>
      <c r="P1004" s="8"/>
      <c r="Q1004" s="8"/>
      <c r="R1004" s="8"/>
    </row>
    <row r="1005" spans="15:18" ht="12.75">
      <c r="O1005" s="8"/>
      <c r="P1005" s="8"/>
      <c r="Q1005" s="8"/>
      <c r="R1005" s="8"/>
    </row>
    <row r="1006" spans="15:18" ht="12.75">
      <c r="O1006" s="8"/>
      <c r="P1006" s="8"/>
      <c r="Q1006" s="8"/>
      <c r="R1006" s="8"/>
    </row>
    <row r="1007" spans="15:18" ht="12.75">
      <c r="O1007" s="8"/>
      <c r="P1007" s="8"/>
      <c r="Q1007" s="8"/>
      <c r="R1007" s="8"/>
    </row>
    <row r="1008" spans="15:18" ht="12.75">
      <c r="O1008" s="8"/>
      <c r="P1008" s="8"/>
      <c r="Q1008" s="8"/>
      <c r="R1008" s="8"/>
    </row>
    <row r="1009" spans="15:18" ht="12.75">
      <c r="O1009" s="8"/>
      <c r="P1009" s="8"/>
      <c r="Q1009" s="8"/>
      <c r="R1009" s="8"/>
    </row>
    <row r="1010" spans="15:18" ht="12.75">
      <c r="O1010" s="8"/>
      <c r="P1010" s="8"/>
      <c r="Q1010" s="8"/>
      <c r="R1010" s="8"/>
    </row>
    <row r="1011" spans="15:18" ht="12.75">
      <c r="O1011" s="8"/>
      <c r="P1011" s="8"/>
      <c r="Q1011" s="8"/>
      <c r="R1011" s="8"/>
    </row>
    <row r="1012" spans="15:18" ht="12.75">
      <c r="O1012" s="8"/>
      <c r="P1012" s="8"/>
      <c r="Q1012" s="8"/>
      <c r="R1012" s="8"/>
    </row>
    <row r="1013" spans="15:18" ht="12.75">
      <c r="O1013" s="8"/>
      <c r="P1013" s="8"/>
      <c r="Q1013" s="8"/>
      <c r="R1013" s="8"/>
    </row>
    <row r="1014" spans="15:18" ht="12.75">
      <c r="O1014" s="8"/>
      <c r="P1014" s="8"/>
      <c r="Q1014" s="8"/>
      <c r="R1014" s="8"/>
    </row>
    <row r="1015" spans="15:18" ht="12.75">
      <c r="O1015" s="8"/>
      <c r="P1015" s="8"/>
      <c r="Q1015" s="8"/>
      <c r="R1015" s="8"/>
    </row>
    <row r="1016" spans="15:18" ht="12.75">
      <c r="O1016" s="8"/>
      <c r="P1016" s="8"/>
      <c r="Q1016" s="8"/>
      <c r="R1016" s="8"/>
    </row>
    <row r="1017" spans="15:18" ht="12.75">
      <c r="O1017" s="8"/>
      <c r="P1017" s="8"/>
      <c r="Q1017" s="8"/>
      <c r="R1017" s="8"/>
    </row>
    <row r="1018" spans="15:18" ht="12.75">
      <c r="O1018" s="8"/>
      <c r="P1018" s="8"/>
      <c r="Q1018" s="8"/>
      <c r="R1018" s="8"/>
    </row>
    <row r="1019" spans="15:18" ht="12.75">
      <c r="O1019" s="8"/>
      <c r="P1019" s="8"/>
      <c r="Q1019" s="8"/>
      <c r="R1019" s="8"/>
    </row>
    <row r="1020" spans="15:18" ht="12.75">
      <c r="O1020" s="8"/>
      <c r="P1020" s="8"/>
      <c r="Q1020" s="8"/>
      <c r="R1020" s="8"/>
    </row>
    <row r="1021" spans="15:18" ht="12.75">
      <c r="O1021" s="8"/>
      <c r="P1021" s="8"/>
      <c r="Q1021" s="8"/>
      <c r="R1021" s="8"/>
    </row>
    <row r="1022" spans="15:18" ht="12.75">
      <c r="O1022" s="8"/>
      <c r="P1022" s="8"/>
      <c r="Q1022" s="8"/>
      <c r="R1022" s="8"/>
    </row>
    <row r="1023" spans="15:18" ht="12.75">
      <c r="O1023" s="8"/>
      <c r="P1023" s="8"/>
      <c r="Q1023" s="8"/>
      <c r="R1023" s="8"/>
    </row>
    <row r="1024" spans="15:18" ht="12.75">
      <c r="O1024" s="8"/>
      <c r="P1024" s="8"/>
      <c r="Q1024" s="8"/>
      <c r="R1024" s="8"/>
    </row>
    <row r="1025" spans="15:18" ht="12.75">
      <c r="O1025" s="8"/>
      <c r="P1025" s="8"/>
      <c r="Q1025" s="8"/>
      <c r="R1025" s="8"/>
    </row>
    <row r="1026" spans="15:18" ht="12.75">
      <c r="O1026" s="8"/>
      <c r="P1026" s="8"/>
      <c r="Q1026" s="8"/>
      <c r="R1026" s="8"/>
    </row>
    <row r="1027" spans="15:18" ht="12.75">
      <c r="O1027" s="8"/>
      <c r="P1027" s="8"/>
      <c r="Q1027" s="8"/>
      <c r="R1027" s="8"/>
    </row>
    <row r="1028" spans="15:18" ht="12.75">
      <c r="O1028" s="8"/>
      <c r="P1028" s="8"/>
      <c r="Q1028" s="8"/>
      <c r="R1028" s="8"/>
    </row>
    <row r="1029" spans="15:18" ht="12.75">
      <c r="O1029" s="8"/>
      <c r="P1029" s="8"/>
      <c r="Q1029" s="8"/>
      <c r="R1029" s="8"/>
    </row>
    <row r="1030" spans="15:18" ht="12.75">
      <c r="O1030" s="8"/>
      <c r="P1030" s="8"/>
      <c r="Q1030" s="8"/>
      <c r="R1030" s="8"/>
    </row>
    <row r="1031" spans="15:18" ht="12.75">
      <c r="O1031" s="8"/>
      <c r="P1031" s="8"/>
      <c r="Q1031" s="8"/>
      <c r="R1031" s="8"/>
    </row>
    <row r="1032" spans="15:18" ht="12.75">
      <c r="O1032" s="8"/>
      <c r="P1032" s="8"/>
      <c r="Q1032" s="8"/>
      <c r="R1032" s="8"/>
    </row>
    <row r="1033" spans="15:18" ht="12.75">
      <c r="O1033" s="8"/>
      <c r="P1033" s="8"/>
      <c r="Q1033" s="8"/>
      <c r="R1033" s="8"/>
    </row>
    <row r="1034" spans="15:18" ht="12.75">
      <c r="O1034" s="8"/>
      <c r="P1034" s="8"/>
      <c r="Q1034" s="8"/>
      <c r="R1034" s="8"/>
    </row>
    <row r="1035" spans="15:18" ht="12.75">
      <c r="O1035" s="8"/>
      <c r="P1035" s="8"/>
      <c r="Q1035" s="8"/>
      <c r="R1035" s="8"/>
    </row>
    <row r="1036" spans="15:18" ht="12.75">
      <c r="O1036" s="8"/>
      <c r="P1036" s="8"/>
      <c r="Q1036" s="8"/>
      <c r="R1036" s="8"/>
    </row>
    <row r="1037" spans="15:18" ht="12.75">
      <c r="O1037" s="8"/>
      <c r="P1037" s="8"/>
      <c r="Q1037" s="8"/>
      <c r="R1037" s="8"/>
    </row>
    <row r="1038" spans="15:18" ht="12.75">
      <c r="O1038" s="8"/>
      <c r="P1038" s="8"/>
      <c r="Q1038" s="8"/>
      <c r="R1038" s="8"/>
    </row>
    <row r="1039" spans="15:18" ht="12.75">
      <c r="O1039" s="8"/>
      <c r="P1039" s="8"/>
      <c r="Q1039" s="8"/>
      <c r="R1039" s="8"/>
    </row>
    <row r="1040" spans="15:18" ht="12.75">
      <c r="O1040" s="8"/>
      <c r="P1040" s="8"/>
      <c r="Q1040" s="8"/>
      <c r="R1040" s="8"/>
    </row>
    <row r="1041" spans="15:18" ht="12.75">
      <c r="O1041" s="8"/>
      <c r="P1041" s="8"/>
      <c r="Q1041" s="8"/>
      <c r="R1041" s="8"/>
    </row>
    <row r="1042" spans="15:18" ht="12.75">
      <c r="O1042" s="8"/>
      <c r="P1042" s="8"/>
      <c r="Q1042" s="8"/>
      <c r="R1042" s="8"/>
    </row>
    <row r="1043" spans="15:18" ht="12.75">
      <c r="O1043" s="8"/>
      <c r="P1043" s="8"/>
      <c r="Q1043" s="8"/>
      <c r="R1043" s="8"/>
    </row>
    <row r="1044" spans="15:18" ht="12.75">
      <c r="O1044" s="8"/>
      <c r="P1044" s="8"/>
      <c r="Q1044" s="8"/>
      <c r="R1044" s="8"/>
    </row>
    <row r="1045" spans="15:18" ht="12.75">
      <c r="O1045" s="8"/>
      <c r="P1045" s="8"/>
      <c r="Q1045" s="8"/>
      <c r="R1045" s="8"/>
    </row>
    <row r="1046" spans="15:18" ht="12.75">
      <c r="O1046" s="8"/>
      <c r="P1046" s="8"/>
      <c r="Q1046" s="8"/>
      <c r="R1046" s="8"/>
    </row>
    <row r="1047" spans="15:18" ht="12.75">
      <c r="O1047" s="8"/>
      <c r="P1047" s="8"/>
      <c r="Q1047" s="8"/>
      <c r="R1047" s="8"/>
    </row>
    <row r="1048" spans="15:18" ht="12.75">
      <c r="O1048" s="8"/>
      <c r="P1048" s="8"/>
      <c r="Q1048" s="8"/>
      <c r="R1048" s="8"/>
    </row>
    <row r="1049" spans="15:18" ht="12.75">
      <c r="O1049" s="8"/>
      <c r="P1049" s="8"/>
      <c r="Q1049" s="8"/>
      <c r="R1049" s="8"/>
    </row>
    <row r="1050" spans="15:18" ht="12.75">
      <c r="O1050" s="8"/>
      <c r="P1050" s="8"/>
      <c r="Q1050" s="8"/>
      <c r="R1050" s="8"/>
    </row>
    <row r="1051" spans="15:18" ht="12.75">
      <c r="O1051" s="8"/>
      <c r="P1051" s="8"/>
      <c r="Q1051" s="8"/>
      <c r="R1051" s="8"/>
    </row>
    <row r="1052" spans="15:18" ht="12.75">
      <c r="O1052" s="8"/>
      <c r="P1052" s="8"/>
      <c r="Q1052" s="8"/>
      <c r="R1052" s="8"/>
    </row>
    <row r="1053" spans="15:18" ht="12.75">
      <c r="O1053" s="8"/>
      <c r="P1053" s="8"/>
      <c r="Q1053" s="8"/>
      <c r="R1053" s="8"/>
    </row>
    <row r="1054" spans="15:18" ht="12.75">
      <c r="O1054" s="8"/>
      <c r="P1054" s="8"/>
      <c r="Q1054" s="8"/>
      <c r="R1054" s="8"/>
    </row>
    <row r="1055" spans="15:18" ht="12.75">
      <c r="O1055" s="8"/>
      <c r="P1055" s="8"/>
      <c r="Q1055" s="8"/>
      <c r="R1055" s="8"/>
    </row>
    <row r="1056" spans="15:18" ht="12.75">
      <c r="O1056" s="8"/>
      <c r="P1056" s="8"/>
      <c r="Q1056" s="8"/>
      <c r="R1056" s="8"/>
    </row>
    <row r="1057" spans="15:18" ht="12.75">
      <c r="O1057" s="8"/>
      <c r="P1057" s="8"/>
      <c r="Q1057" s="8"/>
      <c r="R1057" s="8"/>
    </row>
    <row r="1058" spans="15:18" ht="12.75">
      <c r="O1058" s="8"/>
      <c r="P1058" s="8"/>
      <c r="Q1058" s="8"/>
      <c r="R1058" s="8"/>
    </row>
    <row r="1059" spans="15:18" ht="12.75">
      <c r="O1059" s="8"/>
      <c r="P1059" s="8"/>
      <c r="Q1059" s="8"/>
      <c r="R1059" s="8"/>
    </row>
    <row r="1060" spans="15:18" ht="12.75">
      <c r="O1060" s="8"/>
      <c r="P1060" s="8"/>
      <c r="Q1060" s="8"/>
      <c r="R1060" s="8"/>
    </row>
    <row r="1061" spans="15:18" ht="12.75">
      <c r="O1061" s="8"/>
      <c r="P1061" s="8"/>
      <c r="Q1061" s="8"/>
      <c r="R1061" s="8"/>
    </row>
    <row r="1062" spans="15:18" ht="12.75">
      <c r="O1062" s="8"/>
      <c r="P1062" s="8"/>
      <c r="Q1062" s="8"/>
      <c r="R1062" s="8"/>
    </row>
    <row r="1063" spans="15:18" ht="12.75">
      <c r="O1063" s="8"/>
      <c r="P1063" s="8"/>
      <c r="Q1063" s="8"/>
      <c r="R1063" s="8"/>
    </row>
    <row r="1064" spans="15:18" ht="12.75">
      <c r="O1064" s="8"/>
      <c r="P1064" s="8"/>
      <c r="Q1064" s="8"/>
      <c r="R1064" s="8"/>
    </row>
    <row r="1065" spans="15:18" ht="12.75">
      <c r="O1065" s="8"/>
      <c r="P1065" s="8"/>
      <c r="Q1065" s="8"/>
      <c r="R1065" s="8"/>
    </row>
    <row r="1066" spans="15:18" ht="12.75">
      <c r="O1066" s="8"/>
      <c r="P1066" s="8"/>
      <c r="Q1066" s="8"/>
      <c r="R1066" s="8"/>
    </row>
    <row r="1067" spans="15:18" ht="12.75">
      <c r="O1067" s="8"/>
      <c r="P1067" s="8"/>
      <c r="Q1067" s="8"/>
      <c r="R1067" s="8"/>
    </row>
    <row r="1068" spans="15:18" ht="12.75">
      <c r="O1068" s="8"/>
      <c r="P1068" s="8"/>
      <c r="Q1068" s="8"/>
      <c r="R1068" s="8"/>
    </row>
    <row r="1069" spans="15:18" ht="12.75">
      <c r="O1069" s="8"/>
      <c r="P1069" s="8"/>
      <c r="Q1069" s="8"/>
      <c r="R1069" s="8"/>
    </row>
    <row r="1070" spans="15:18" ht="12.75">
      <c r="O1070" s="8"/>
      <c r="P1070" s="8"/>
      <c r="Q1070" s="8"/>
      <c r="R1070" s="8"/>
    </row>
    <row r="1071" spans="15:18" ht="12.75">
      <c r="O1071" s="8"/>
      <c r="P1071" s="8"/>
      <c r="Q1071" s="8"/>
      <c r="R1071" s="8"/>
    </row>
    <row r="1072" spans="15:18" ht="12.75">
      <c r="O1072" s="8"/>
      <c r="P1072" s="8"/>
      <c r="Q1072" s="8"/>
      <c r="R1072" s="8"/>
    </row>
    <row r="1073" spans="15:18" ht="12.75">
      <c r="O1073" s="8"/>
      <c r="P1073" s="8"/>
      <c r="Q1073" s="8"/>
      <c r="R1073" s="8"/>
    </row>
    <row r="1074" spans="15:18" ht="12.75">
      <c r="O1074" s="8"/>
      <c r="P1074" s="8"/>
      <c r="Q1074" s="8"/>
      <c r="R1074" s="8"/>
    </row>
    <row r="1075" spans="15:18" ht="12.75">
      <c r="O1075" s="8"/>
      <c r="P1075" s="8"/>
      <c r="Q1075" s="8"/>
      <c r="R1075" s="8"/>
    </row>
    <row r="1076" spans="15:18" ht="12.75">
      <c r="O1076" s="8"/>
      <c r="P1076" s="8"/>
      <c r="Q1076" s="8"/>
      <c r="R1076" s="8"/>
    </row>
    <row r="1077" spans="15:18" ht="12.75">
      <c r="O1077" s="8"/>
      <c r="P1077" s="8"/>
      <c r="Q1077" s="8"/>
      <c r="R1077" s="8"/>
    </row>
    <row r="1078" spans="15:18" ht="12.75">
      <c r="O1078" s="8"/>
      <c r="P1078" s="8"/>
      <c r="Q1078" s="8"/>
      <c r="R1078" s="8"/>
    </row>
    <row r="1079" spans="15:18" ht="12.75">
      <c r="O1079" s="8"/>
      <c r="P1079" s="8"/>
      <c r="Q1079" s="8"/>
      <c r="R1079" s="8"/>
    </row>
    <row r="1080" spans="15:18" ht="12.75">
      <c r="O1080" s="8"/>
      <c r="P1080" s="8"/>
      <c r="Q1080" s="8"/>
      <c r="R1080" s="8"/>
    </row>
    <row r="1081" spans="15:18" ht="12.75">
      <c r="O1081" s="8"/>
      <c r="P1081" s="8"/>
      <c r="Q1081" s="8"/>
      <c r="R1081" s="8"/>
    </row>
    <row r="1082" spans="15:18" ht="12.75">
      <c r="O1082" s="8"/>
      <c r="P1082" s="8"/>
      <c r="Q1082" s="8"/>
      <c r="R1082" s="8"/>
    </row>
    <row r="1083" spans="15:18" ht="12.75">
      <c r="O1083" s="8"/>
      <c r="P1083" s="8"/>
      <c r="Q1083" s="8"/>
      <c r="R1083" s="8"/>
    </row>
    <row r="1084" spans="15:18" ht="12.75">
      <c r="O1084" s="8"/>
      <c r="P1084" s="8"/>
      <c r="Q1084" s="8"/>
      <c r="R1084" s="8"/>
    </row>
    <row r="1085" spans="15:18" ht="12.75">
      <c r="O1085" s="8"/>
      <c r="P1085" s="8"/>
      <c r="Q1085" s="8"/>
      <c r="R1085" s="8"/>
    </row>
    <row r="1086" spans="15:18" ht="12.75">
      <c r="O1086" s="8"/>
      <c r="P1086" s="8"/>
      <c r="Q1086" s="8"/>
      <c r="R1086" s="8"/>
    </row>
    <row r="1087" spans="15:18" ht="12.75">
      <c r="O1087" s="8"/>
      <c r="P1087" s="8"/>
      <c r="Q1087" s="8"/>
      <c r="R1087" s="8"/>
    </row>
    <row r="1088" spans="15:18" ht="12.75">
      <c r="O1088" s="8"/>
      <c r="P1088" s="8"/>
      <c r="Q1088" s="8"/>
      <c r="R1088" s="8"/>
    </row>
    <row r="1089" spans="15:18" ht="12.75">
      <c r="O1089" s="8"/>
      <c r="P1089" s="8"/>
      <c r="Q1089" s="8"/>
      <c r="R1089" s="8"/>
    </row>
    <row r="1090" spans="15:18" ht="12.75">
      <c r="O1090" s="8"/>
      <c r="P1090" s="8"/>
      <c r="Q1090" s="8"/>
      <c r="R1090" s="8"/>
    </row>
    <row r="1091" spans="15:18" ht="12.75">
      <c r="O1091" s="8"/>
      <c r="P1091" s="8"/>
      <c r="Q1091" s="8"/>
      <c r="R1091" s="8"/>
    </row>
    <row r="1092" spans="15:18" ht="12.75">
      <c r="O1092" s="8"/>
      <c r="P1092" s="8"/>
      <c r="Q1092" s="8"/>
      <c r="R1092" s="8"/>
    </row>
    <row r="1093" spans="15:18" ht="12.75">
      <c r="O1093" s="8"/>
      <c r="P1093" s="8"/>
      <c r="Q1093" s="8"/>
      <c r="R1093" s="8"/>
    </row>
    <row r="1094" spans="15:18" ht="12.75">
      <c r="O1094" s="8"/>
      <c r="P1094" s="8"/>
      <c r="Q1094" s="8"/>
      <c r="R1094" s="8"/>
    </row>
    <row r="1095" spans="15:18" ht="12.75">
      <c r="O1095" s="8"/>
      <c r="P1095" s="8"/>
      <c r="Q1095" s="8"/>
      <c r="R1095" s="8"/>
    </row>
    <row r="1096" spans="15:18" ht="12.75">
      <c r="O1096" s="8"/>
      <c r="P1096" s="8"/>
      <c r="Q1096" s="8"/>
      <c r="R1096" s="8"/>
    </row>
    <row r="1097" spans="15:18" ht="12.75">
      <c r="O1097" s="8"/>
      <c r="P1097" s="8"/>
      <c r="Q1097" s="8"/>
      <c r="R1097" s="8"/>
    </row>
    <row r="1098" spans="15:18" ht="12.75">
      <c r="O1098" s="8"/>
      <c r="P1098" s="8"/>
      <c r="Q1098" s="8"/>
      <c r="R1098" s="8"/>
    </row>
    <row r="1099" spans="15:18" ht="12.75">
      <c r="O1099" s="8"/>
      <c r="P1099" s="8"/>
      <c r="Q1099" s="8"/>
      <c r="R1099" s="8"/>
    </row>
    <row r="1100" spans="15:18" ht="12.75">
      <c r="O1100" s="8"/>
      <c r="P1100" s="8"/>
      <c r="Q1100" s="8"/>
      <c r="R1100" s="8"/>
    </row>
    <row r="1101" spans="15:18" ht="12.75">
      <c r="O1101" s="8"/>
      <c r="P1101" s="8"/>
      <c r="Q1101" s="8"/>
      <c r="R1101" s="8"/>
    </row>
    <row r="1102" spans="15:18" ht="12.75">
      <c r="O1102" s="8"/>
      <c r="P1102" s="8"/>
      <c r="Q1102" s="8"/>
      <c r="R1102" s="8"/>
    </row>
    <row r="1103" spans="15:18" ht="12.75">
      <c r="O1103" s="8"/>
      <c r="P1103" s="8"/>
      <c r="Q1103" s="8"/>
      <c r="R1103" s="8"/>
    </row>
    <row r="1104" spans="15:18" ht="12.75">
      <c r="O1104" s="8"/>
      <c r="P1104" s="8"/>
      <c r="Q1104" s="8"/>
      <c r="R1104" s="8"/>
    </row>
    <row r="1105" spans="15:18" ht="12.75">
      <c r="O1105" s="8"/>
      <c r="P1105" s="8"/>
      <c r="Q1105" s="8"/>
      <c r="R1105" s="8"/>
    </row>
    <row r="1106" spans="15:18" ht="12.75">
      <c r="O1106" s="8"/>
      <c r="P1106" s="8"/>
      <c r="Q1106" s="8"/>
      <c r="R1106" s="8"/>
    </row>
    <row r="1107" spans="15:18" ht="12.75">
      <c r="O1107" s="8"/>
      <c r="P1107" s="8"/>
      <c r="Q1107" s="8"/>
      <c r="R1107" s="8"/>
    </row>
    <row r="1108" spans="15:18" ht="12.75">
      <c r="O1108" s="8"/>
      <c r="P1108" s="8"/>
      <c r="Q1108" s="8"/>
      <c r="R1108" s="8"/>
    </row>
    <row r="1109" spans="15:18" ht="12.75">
      <c r="O1109" s="8"/>
      <c r="P1109" s="8"/>
      <c r="Q1109" s="8"/>
      <c r="R1109" s="8"/>
    </row>
    <row r="1110" spans="15:18" ht="12.75">
      <c r="O1110" s="8"/>
      <c r="P1110" s="8"/>
      <c r="Q1110" s="8"/>
      <c r="R1110" s="8"/>
    </row>
    <row r="1111" spans="15:18" ht="12.75">
      <c r="O1111" s="8"/>
      <c r="P1111" s="8"/>
      <c r="Q1111" s="8"/>
      <c r="R1111" s="8"/>
    </row>
    <row r="1112" spans="15:18" ht="12.75">
      <c r="O1112" s="8"/>
      <c r="P1112" s="8"/>
      <c r="Q1112" s="8"/>
      <c r="R1112" s="8"/>
    </row>
    <row r="1113" spans="15:18" ht="12.75">
      <c r="O1113" s="8"/>
      <c r="P1113" s="8"/>
      <c r="Q1113" s="8"/>
      <c r="R1113" s="8"/>
    </row>
    <row r="1114" spans="15:18" ht="12.75">
      <c r="O1114" s="8"/>
      <c r="P1114" s="8"/>
      <c r="Q1114" s="8"/>
      <c r="R1114" s="8"/>
    </row>
    <row r="1115" spans="15:18" ht="12.75">
      <c r="O1115" s="8"/>
      <c r="P1115" s="8"/>
      <c r="Q1115" s="8"/>
      <c r="R1115" s="8"/>
    </row>
    <row r="1116" spans="15:18" ht="12.75">
      <c r="O1116" s="8"/>
      <c r="P1116" s="8"/>
      <c r="Q1116" s="8"/>
      <c r="R1116" s="8"/>
    </row>
    <row r="1117" spans="15:18" ht="12.75">
      <c r="O1117" s="8"/>
      <c r="P1117" s="8"/>
      <c r="Q1117" s="8"/>
      <c r="R1117" s="8"/>
    </row>
    <row r="1118" spans="15:18" ht="12.75">
      <c r="O1118" s="8"/>
      <c r="P1118" s="8"/>
      <c r="Q1118" s="8"/>
      <c r="R1118" s="8"/>
    </row>
    <row r="1119" spans="15:18" ht="12.75">
      <c r="O1119" s="8"/>
      <c r="P1119" s="8"/>
      <c r="Q1119" s="8"/>
      <c r="R1119" s="8"/>
    </row>
    <row r="1120" spans="15:18" ht="12.75">
      <c r="O1120" s="8"/>
      <c r="P1120" s="8"/>
      <c r="Q1120" s="8"/>
      <c r="R1120" s="8"/>
    </row>
    <row r="1121" spans="15:18" ht="12.75">
      <c r="O1121" s="8"/>
      <c r="P1121" s="8"/>
      <c r="Q1121" s="8"/>
      <c r="R1121" s="8"/>
    </row>
    <row r="1122" spans="15:18" ht="12.75">
      <c r="O1122" s="8"/>
      <c r="P1122" s="8"/>
      <c r="Q1122" s="8"/>
      <c r="R1122" s="8"/>
    </row>
    <row r="1123" spans="15:18" ht="12.75">
      <c r="O1123" s="8"/>
      <c r="P1123" s="8"/>
      <c r="Q1123" s="8"/>
      <c r="R1123" s="8"/>
    </row>
    <row r="1124" spans="15:18" ht="12.75">
      <c r="O1124" s="8"/>
      <c r="P1124" s="8"/>
      <c r="Q1124" s="8"/>
      <c r="R1124" s="8"/>
    </row>
    <row r="1125" spans="15:18" ht="12.75">
      <c r="O1125" s="8"/>
      <c r="P1125" s="8"/>
      <c r="Q1125" s="8"/>
      <c r="R1125" s="8"/>
    </row>
    <row r="1126" spans="15:18" ht="12.75">
      <c r="O1126" s="8"/>
      <c r="P1126" s="8"/>
      <c r="Q1126" s="8"/>
      <c r="R1126" s="8"/>
    </row>
    <row r="1127" spans="15:18" ht="12.75">
      <c r="O1127" s="8"/>
      <c r="P1127" s="8"/>
      <c r="Q1127" s="8"/>
      <c r="R1127" s="8"/>
    </row>
    <row r="1128" spans="15:18" ht="12.75">
      <c r="O1128" s="8"/>
      <c r="P1128" s="8"/>
      <c r="Q1128" s="8"/>
      <c r="R1128" s="8"/>
    </row>
    <row r="1129" spans="15:18" ht="12.75">
      <c r="O1129" s="8"/>
      <c r="P1129" s="8"/>
      <c r="Q1129" s="8"/>
      <c r="R1129" s="8"/>
    </row>
    <row r="1130" spans="15:18" ht="12.75">
      <c r="O1130" s="8"/>
      <c r="P1130" s="8"/>
      <c r="Q1130" s="8"/>
      <c r="R1130" s="8"/>
    </row>
    <row r="1131" spans="15:18" ht="12.75">
      <c r="O1131" s="8"/>
      <c r="P1131" s="8"/>
      <c r="Q1131" s="8"/>
      <c r="R1131" s="8"/>
    </row>
    <row r="1132" spans="15:18" ht="12.75">
      <c r="O1132" s="8"/>
      <c r="P1132" s="8"/>
      <c r="Q1132" s="8"/>
      <c r="R1132" s="8"/>
    </row>
    <row r="1133" spans="15:18" ht="12.75">
      <c r="O1133" s="8"/>
      <c r="P1133" s="8"/>
      <c r="Q1133" s="8"/>
      <c r="R1133" s="8"/>
    </row>
    <row r="1134" spans="15:18" ht="12.75">
      <c r="O1134" s="8"/>
      <c r="P1134" s="8"/>
      <c r="Q1134" s="8"/>
      <c r="R1134" s="8"/>
    </row>
    <row r="1135" spans="15:18" ht="12.75">
      <c r="O1135" s="8"/>
      <c r="P1135" s="8"/>
      <c r="Q1135" s="8"/>
      <c r="R1135" s="8"/>
    </row>
    <row r="1136" spans="15:18" ht="12.75">
      <c r="O1136" s="8"/>
      <c r="P1136" s="8"/>
      <c r="Q1136" s="8"/>
      <c r="R1136" s="8"/>
    </row>
    <row r="1137" spans="15:18" ht="12.75">
      <c r="O1137" s="8"/>
      <c r="P1137" s="8"/>
      <c r="Q1137" s="8"/>
      <c r="R1137" s="8"/>
    </row>
    <row r="1138" spans="15:18" ht="12.75">
      <c r="O1138" s="8"/>
      <c r="P1138" s="8"/>
      <c r="Q1138" s="8"/>
      <c r="R1138" s="8"/>
    </row>
    <row r="1139" spans="15:18" ht="12.75">
      <c r="O1139" s="8"/>
      <c r="P1139" s="8"/>
      <c r="Q1139" s="8"/>
      <c r="R1139" s="8"/>
    </row>
    <row r="1140" spans="15:18" ht="12.75">
      <c r="O1140" s="8"/>
      <c r="P1140" s="8"/>
      <c r="Q1140" s="8"/>
      <c r="R1140" s="8"/>
    </row>
    <row r="1141" spans="15:18" ht="12.75">
      <c r="O1141" s="8"/>
      <c r="P1141" s="8"/>
      <c r="Q1141" s="8"/>
      <c r="R1141" s="8"/>
    </row>
    <row r="1142" spans="15:18" ht="12.75">
      <c r="O1142" s="8"/>
      <c r="P1142" s="8"/>
      <c r="Q1142" s="8"/>
      <c r="R1142" s="8"/>
    </row>
    <row r="1143" spans="15:18" ht="12.75">
      <c r="O1143" s="8"/>
      <c r="P1143" s="8"/>
      <c r="Q1143" s="8"/>
      <c r="R1143" s="8"/>
    </row>
    <row r="1144" spans="15:18" ht="12.75">
      <c r="O1144" s="8"/>
      <c r="P1144" s="8"/>
      <c r="Q1144" s="8"/>
      <c r="R1144" s="8"/>
    </row>
    <row r="1145" spans="15:18" ht="12.75">
      <c r="O1145" s="8"/>
      <c r="P1145" s="8"/>
      <c r="Q1145" s="8"/>
      <c r="R1145" s="8"/>
    </row>
    <row r="1146" spans="15:18" ht="12.75">
      <c r="O1146" s="8"/>
      <c r="P1146" s="8"/>
      <c r="Q1146" s="8"/>
      <c r="R1146" s="8"/>
    </row>
    <row r="1147" spans="15:18" ht="12.75">
      <c r="O1147" s="8"/>
      <c r="P1147" s="8"/>
      <c r="Q1147" s="8"/>
      <c r="R1147" s="8"/>
    </row>
    <row r="1148" spans="15:18" ht="12.75">
      <c r="O1148" s="8"/>
      <c r="P1148" s="8"/>
      <c r="Q1148" s="8"/>
      <c r="R1148" s="8"/>
    </row>
    <row r="1149" spans="15:18" ht="12.75">
      <c r="O1149" s="8"/>
      <c r="P1149" s="8"/>
      <c r="Q1149" s="8"/>
      <c r="R1149" s="8"/>
    </row>
    <row r="1150" spans="15:18" ht="12.75">
      <c r="O1150" s="8"/>
      <c r="P1150" s="8"/>
      <c r="Q1150" s="8"/>
      <c r="R1150" s="8"/>
    </row>
    <row r="1151" spans="15:18" ht="12.75">
      <c r="O1151" s="8"/>
      <c r="P1151" s="8"/>
      <c r="Q1151" s="8"/>
      <c r="R1151" s="8"/>
    </row>
    <row r="1152" spans="15:18" ht="12.75">
      <c r="O1152" s="8"/>
      <c r="P1152" s="8"/>
      <c r="Q1152" s="8"/>
      <c r="R1152" s="8"/>
    </row>
    <row r="1153" spans="15:18" ht="12.75">
      <c r="O1153" s="8"/>
      <c r="P1153" s="8"/>
      <c r="Q1153" s="8"/>
      <c r="R1153" s="8"/>
    </row>
    <row r="1154" spans="15:18" ht="12.75">
      <c r="O1154" s="8"/>
      <c r="P1154" s="8"/>
      <c r="Q1154" s="8"/>
      <c r="R1154" s="8"/>
    </row>
    <row r="1155" spans="15:18" ht="12.75">
      <c r="O1155" s="8"/>
      <c r="P1155" s="8"/>
      <c r="Q1155" s="8"/>
      <c r="R1155" s="8"/>
    </row>
    <row r="1156" spans="15:18" ht="12.75">
      <c r="O1156" s="8"/>
      <c r="P1156" s="8"/>
      <c r="Q1156" s="8"/>
      <c r="R1156" s="8"/>
    </row>
    <row r="1157" spans="15:18" ht="12.75">
      <c r="O1157" s="8"/>
      <c r="P1157" s="8"/>
      <c r="Q1157" s="8"/>
      <c r="R1157" s="8"/>
    </row>
    <row r="1158" spans="15:18" ht="12.75">
      <c r="O1158" s="8"/>
      <c r="P1158" s="8"/>
      <c r="Q1158" s="8"/>
      <c r="R1158" s="8"/>
    </row>
    <row r="1159" spans="15:18" ht="12.75">
      <c r="O1159" s="8"/>
      <c r="P1159" s="8"/>
      <c r="Q1159" s="8"/>
      <c r="R1159" s="8"/>
    </row>
    <row r="1160" spans="15:18" ht="12.75">
      <c r="O1160" s="8"/>
      <c r="P1160" s="8"/>
      <c r="Q1160" s="8"/>
      <c r="R1160" s="8"/>
    </row>
    <row r="1161" spans="15:18" ht="12.75">
      <c r="O1161" s="8"/>
      <c r="P1161" s="8"/>
      <c r="Q1161" s="8"/>
      <c r="R1161" s="8"/>
    </row>
    <row r="1162" spans="15:18" ht="12.75">
      <c r="O1162" s="8"/>
      <c r="P1162" s="8"/>
      <c r="Q1162" s="8"/>
      <c r="R1162" s="8"/>
    </row>
    <row r="1163" spans="15:18" ht="12.75">
      <c r="O1163" s="8"/>
      <c r="P1163" s="8"/>
      <c r="Q1163" s="8"/>
      <c r="R1163" s="8"/>
    </row>
    <row r="1164" spans="15:18" ht="12.75">
      <c r="O1164" s="8"/>
      <c r="P1164" s="8"/>
      <c r="Q1164" s="8"/>
      <c r="R1164" s="8"/>
    </row>
    <row r="1165" spans="15:18" ht="12.75">
      <c r="O1165" s="8"/>
      <c r="P1165" s="8"/>
      <c r="Q1165" s="8"/>
      <c r="R1165" s="8"/>
    </row>
    <row r="1166" spans="15:18" ht="12.75">
      <c r="O1166" s="8"/>
      <c r="P1166" s="8"/>
      <c r="Q1166" s="8"/>
      <c r="R1166" s="8"/>
    </row>
    <row r="1167" spans="15:18" ht="12.75">
      <c r="O1167" s="8"/>
      <c r="P1167" s="8"/>
      <c r="Q1167" s="8"/>
      <c r="R1167" s="8"/>
    </row>
    <row r="1168" spans="15:18" ht="12.75">
      <c r="O1168" s="8"/>
      <c r="P1168" s="8"/>
      <c r="Q1168" s="8"/>
      <c r="R1168" s="8"/>
    </row>
    <row r="1169" spans="15:18" ht="12.75">
      <c r="O1169" s="8"/>
      <c r="P1169" s="8"/>
      <c r="Q1169" s="8"/>
      <c r="R1169" s="8"/>
    </row>
    <row r="1170" spans="15:18" ht="12.75">
      <c r="O1170" s="8"/>
      <c r="P1170" s="8"/>
      <c r="Q1170" s="8"/>
      <c r="R1170" s="8"/>
    </row>
    <row r="1171" spans="15:18" ht="12.75">
      <c r="O1171" s="8"/>
      <c r="P1171" s="8"/>
      <c r="Q1171" s="8"/>
      <c r="R1171" s="8"/>
    </row>
    <row r="1172" spans="15:18" ht="12.75">
      <c r="O1172" s="8"/>
      <c r="P1172" s="8"/>
      <c r="Q1172" s="8"/>
      <c r="R1172" s="8"/>
    </row>
    <row r="1173" spans="15:18" ht="12.75">
      <c r="O1173" s="8"/>
      <c r="P1173" s="8"/>
      <c r="Q1173" s="8"/>
      <c r="R1173" s="8"/>
    </row>
    <row r="1174" spans="15:18" ht="12.75">
      <c r="O1174" s="8"/>
      <c r="P1174" s="8"/>
      <c r="Q1174" s="8"/>
      <c r="R1174" s="8"/>
    </row>
    <row r="1175" spans="15:18" ht="12.75">
      <c r="O1175" s="8"/>
      <c r="P1175" s="8"/>
      <c r="Q1175" s="8"/>
      <c r="R1175" s="8"/>
    </row>
    <row r="1176" spans="15:18" ht="12.75">
      <c r="O1176" s="8"/>
      <c r="P1176" s="8"/>
      <c r="Q1176" s="8"/>
      <c r="R1176" s="8"/>
    </row>
    <row r="1177" spans="15:18" ht="12.75">
      <c r="O1177" s="8"/>
      <c r="P1177" s="8"/>
      <c r="Q1177" s="8"/>
      <c r="R1177" s="8"/>
    </row>
    <row r="1178" spans="15:18" ht="12.75">
      <c r="O1178" s="8"/>
      <c r="P1178" s="8"/>
      <c r="Q1178" s="8"/>
      <c r="R1178" s="8"/>
    </row>
    <row r="1179" spans="15:18" ht="12.75">
      <c r="O1179" s="8"/>
      <c r="P1179" s="8"/>
      <c r="Q1179" s="8"/>
      <c r="R1179" s="8"/>
    </row>
    <row r="1180" spans="15:18" ht="12.75">
      <c r="O1180" s="8"/>
      <c r="P1180" s="8"/>
      <c r="Q1180" s="8"/>
      <c r="R1180" s="8"/>
    </row>
    <row r="1181" spans="15:18" ht="12.75">
      <c r="O1181" s="8"/>
      <c r="P1181" s="8"/>
      <c r="Q1181" s="8"/>
      <c r="R1181" s="8"/>
    </row>
    <row r="1182" spans="15:18" ht="12.75">
      <c r="O1182" s="8"/>
      <c r="P1182" s="8"/>
      <c r="Q1182" s="8"/>
      <c r="R1182" s="8"/>
    </row>
    <row r="1183" spans="15:18" ht="12.75">
      <c r="O1183" s="8"/>
      <c r="P1183" s="8"/>
      <c r="Q1183" s="8"/>
      <c r="R1183" s="8"/>
    </row>
    <row r="1184" spans="15:18" ht="12.75">
      <c r="O1184" s="8"/>
      <c r="P1184" s="8"/>
      <c r="Q1184" s="8"/>
      <c r="R1184" s="8"/>
    </row>
    <row r="1185" spans="15:18" ht="12.75">
      <c r="O1185" s="8"/>
      <c r="P1185" s="8"/>
      <c r="Q1185" s="8"/>
      <c r="R1185" s="8"/>
    </row>
    <row r="1186" spans="15:18" ht="12.75">
      <c r="O1186" s="8"/>
      <c r="P1186" s="8"/>
      <c r="Q1186" s="8"/>
      <c r="R1186" s="8"/>
    </row>
    <row r="1187" spans="15:18" ht="12.75">
      <c r="O1187" s="8"/>
      <c r="P1187" s="8"/>
      <c r="Q1187" s="8"/>
      <c r="R1187" s="8"/>
    </row>
    <row r="1188" spans="15:18" ht="12.75">
      <c r="O1188" s="8"/>
      <c r="P1188" s="8"/>
      <c r="Q1188" s="8"/>
      <c r="R1188" s="8"/>
    </row>
    <row r="1189" spans="15:18" ht="12.75">
      <c r="O1189" s="8"/>
      <c r="P1189" s="8"/>
      <c r="Q1189" s="8"/>
      <c r="R1189" s="8"/>
    </row>
    <row r="1190" spans="15:18" ht="12.75">
      <c r="O1190" s="8"/>
      <c r="P1190" s="8"/>
      <c r="Q1190" s="8"/>
      <c r="R1190" s="8"/>
    </row>
    <row r="1191" spans="15:18" ht="12.75">
      <c r="O1191" s="8"/>
      <c r="P1191" s="8"/>
      <c r="Q1191" s="8"/>
      <c r="R1191" s="8"/>
    </row>
    <row r="1192" spans="15:18" ht="12.75">
      <c r="O1192" s="8"/>
      <c r="P1192" s="8"/>
      <c r="Q1192" s="8"/>
      <c r="R1192" s="8"/>
    </row>
    <row r="1193" spans="15:18" ht="12.75">
      <c r="O1193" s="8"/>
      <c r="P1193" s="8"/>
      <c r="Q1193" s="8"/>
      <c r="R1193" s="8"/>
    </row>
    <row r="1194" spans="15:18" ht="12.75">
      <c r="O1194" s="8"/>
      <c r="P1194" s="8"/>
      <c r="Q1194" s="8"/>
      <c r="R1194" s="8"/>
    </row>
    <row r="1195" spans="15:18" ht="12.75">
      <c r="O1195" s="8"/>
      <c r="P1195" s="8"/>
      <c r="Q1195" s="8"/>
      <c r="R1195" s="8"/>
    </row>
    <row r="1196" spans="15:18" ht="12.75">
      <c r="O1196" s="8"/>
      <c r="P1196" s="8"/>
      <c r="Q1196" s="8"/>
      <c r="R1196" s="8"/>
    </row>
    <row r="1197" spans="15:18" ht="12.75">
      <c r="O1197" s="8"/>
      <c r="P1197" s="8"/>
      <c r="Q1197" s="8"/>
      <c r="R1197" s="8"/>
    </row>
    <row r="1198" spans="15:18" ht="12.75">
      <c r="O1198" s="8"/>
      <c r="P1198" s="8"/>
      <c r="Q1198" s="8"/>
      <c r="R1198" s="8"/>
    </row>
    <row r="1199" spans="15:18" ht="12.75">
      <c r="O1199" s="8"/>
      <c r="P1199" s="8"/>
      <c r="Q1199" s="8"/>
      <c r="R1199" s="8"/>
    </row>
    <row r="1200" spans="15:18" ht="12.75">
      <c r="O1200" s="8"/>
      <c r="P1200" s="8"/>
      <c r="Q1200" s="8"/>
      <c r="R1200" s="8"/>
    </row>
    <row r="1201" spans="15:18" ht="12.75">
      <c r="O1201" s="8"/>
      <c r="P1201" s="8"/>
      <c r="Q1201" s="8"/>
      <c r="R1201" s="8"/>
    </row>
    <row r="1202" spans="15:18" ht="12.75">
      <c r="O1202" s="8"/>
      <c r="P1202" s="8"/>
      <c r="Q1202" s="8"/>
      <c r="R1202" s="8"/>
    </row>
    <row r="1203" spans="15:18" ht="12.75">
      <c r="O1203" s="8"/>
      <c r="P1203" s="8"/>
      <c r="Q1203" s="8"/>
      <c r="R1203" s="8"/>
    </row>
    <row r="1204" spans="15:18" ht="12.75">
      <c r="O1204" s="8"/>
      <c r="P1204" s="8"/>
      <c r="Q1204" s="8"/>
      <c r="R1204" s="8"/>
    </row>
    <row r="1205" spans="15:18" ht="12.75">
      <c r="O1205" s="8"/>
      <c r="P1205" s="8"/>
      <c r="Q1205" s="8"/>
      <c r="R1205" s="8"/>
    </row>
    <row r="1206" spans="15:18" ht="12.75">
      <c r="O1206" s="8"/>
      <c r="P1206" s="8"/>
      <c r="Q1206" s="8"/>
      <c r="R1206" s="8"/>
    </row>
    <row r="1207" spans="15:18" ht="12.75">
      <c r="O1207" s="8"/>
      <c r="P1207" s="8"/>
      <c r="Q1207" s="8"/>
      <c r="R1207" s="8"/>
    </row>
    <row r="1208" spans="15:18" ht="12.75">
      <c r="O1208" s="8"/>
      <c r="P1208" s="8"/>
      <c r="Q1208" s="8"/>
      <c r="R1208" s="8"/>
    </row>
    <row r="1209" spans="15:18" ht="12.75">
      <c r="O1209" s="8"/>
      <c r="P1209" s="8"/>
      <c r="Q1209" s="8"/>
      <c r="R1209" s="8"/>
    </row>
    <row r="1210" spans="15:18" ht="12.75">
      <c r="O1210" s="8"/>
      <c r="P1210" s="8"/>
      <c r="Q1210" s="8"/>
      <c r="R1210" s="8"/>
    </row>
    <row r="1211" spans="15:18" ht="12.75">
      <c r="O1211" s="8"/>
      <c r="P1211" s="8"/>
      <c r="Q1211" s="8"/>
      <c r="R1211" s="8"/>
    </row>
    <row r="1212" spans="15:18" ht="12.75">
      <c r="O1212" s="8"/>
      <c r="P1212" s="8"/>
      <c r="Q1212" s="8"/>
      <c r="R1212" s="8"/>
    </row>
    <row r="1213" spans="15:18" ht="12.75">
      <c r="O1213" s="8"/>
      <c r="P1213" s="8"/>
      <c r="Q1213" s="8"/>
      <c r="R1213" s="8"/>
    </row>
    <row r="1214" spans="15:18" ht="12.75">
      <c r="O1214" s="8"/>
      <c r="P1214" s="8"/>
      <c r="Q1214" s="8"/>
      <c r="R1214" s="8"/>
    </row>
    <row r="1215" spans="15:18" ht="12.75">
      <c r="O1215" s="8"/>
      <c r="P1215" s="8"/>
      <c r="Q1215" s="8"/>
      <c r="R1215" s="8"/>
    </row>
    <row r="1216" spans="15:18" ht="12.75">
      <c r="O1216" s="8"/>
      <c r="P1216" s="8"/>
      <c r="Q1216" s="8"/>
      <c r="R1216" s="8"/>
    </row>
    <row r="1217" spans="15:18" ht="12.75">
      <c r="O1217" s="8"/>
      <c r="P1217" s="8"/>
      <c r="Q1217" s="8"/>
      <c r="R1217" s="8"/>
    </row>
    <row r="1218" spans="15:18" ht="12.75">
      <c r="O1218" s="8"/>
      <c r="P1218" s="8"/>
      <c r="Q1218" s="8"/>
      <c r="R1218" s="8"/>
    </row>
    <row r="1219" spans="15:18" ht="12.75">
      <c r="O1219" s="8"/>
      <c r="P1219" s="8"/>
      <c r="Q1219" s="8"/>
      <c r="R1219" s="8"/>
    </row>
    <row r="1220" spans="15:18" ht="12.75">
      <c r="O1220" s="8"/>
      <c r="P1220" s="8"/>
      <c r="Q1220" s="8"/>
      <c r="R1220" s="8"/>
    </row>
    <row r="1221" spans="15:18" ht="12.75">
      <c r="O1221" s="8"/>
      <c r="P1221" s="8"/>
      <c r="Q1221" s="8"/>
      <c r="R1221" s="8"/>
    </row>
    <row r="1222" spans="15:18" ht="12.75">
      <c r="O1222" s="8"/>
      <c r="P1222" s="8"/>
      <c r="Q1222" s="8"/>
      <c r="R1222" s="8"/>
    </row>
    <row r="1223" spans="15:18" ht="12.75">
      <c r="O1223" s="8"/>
      <c r="P1223" s="8"/>
      <c r="Q1223" s="8"/>
      <c r="R1223" s="8"/>
    </row>
    <row r="1224" spans="15:18" ht="12.75">
      <c r="O1224" s="8"/>
      <c r="P1224" s="8"/>
      <c r="Q1224" s="8"/>
      <c r="R1224" s="8"/>
    </row>
    <row r="1225" spans="15:18" ht="12.75">
      <c r="O1225" s="8"/>
      <c r="P1225" s="8"/>
      <c r="Q1225" s="8"/>
      <c r="R1225" s="8"/>
    </row>
    <row r="1226" spans="15:18" ht="12.75">
      <c r="O1226" s="8"/>
      <c r="P1226" s="8"/>
      <c r="Q1226" s="8"/>
      <c r="R1226" s="8"/>
    </row>
    <row r="1227" spans="15:18" ht="12.75">
      <c r="O1227" s="8"/>
      <c r="P1227" s="8"/>
      <c r="Q1227" s="8"/>
      <c r="R1227" s="8"/>
    </row>
    <row r="1228" spans="15:18" ht="12.75">
      <c r="O1228" s="8"/>
      <c r="P1228" s="8"/>
      <c r="Q1228" s="8"/>
      <c r="R1228" s="8"/>
    </row>
    <row r="1229" spans="15:18" ht="12.75">
      <c r="O1229" s="8"/>
      <c r="P1229" s="8"/>
      <c r="Q1229" s="8"/>
      <c r="R1229" s="8"/>
    </row>
    <row r="1230" spans="15:18" ht="12.75">
      <c r="O1230" s="8"/>
      <c r="P1230" s="8"/>
      <c r="Q1230" s="8"/>
      <c r="R1230" s="8"/>
    </row>
    <row r="1231" spans="15:18" ht="12.75">
      <c r="O1231" s="8"/>
      <c r="P1231" s="8"/>
      <c r="Q1231" s="8"/>
      <c r="R1231" s="8"/>
    </row>
    <row r="1232" spans="15:18" ht="12.75">
      <c r="O1232" s="8"/>
      <c r="P1232" s="8"/>
      <c r="Q1232" s="8"/>
      <c r="R1232" s="8"/>
    </row>
    <row r="1233" spans="15:18" ht="12.75">
      <c r="O1233" s="8"/>
      <c r="P1233" s="8"/>
      <c r="Q1233" s="8"/>
      <c r="R1233" s="8"/>
    </row>
    <row r="1234" spans="15:18" ht="12.75">
      <c r="O1234" s="8"/>
      <c r="P1234" s="8"/>
      <c r="Q1234" s="8"/>
      <c r="R1234" s="8"/>
    </row>
    <row r="1235" spans="15:18" ht="12.75">
      <c r="O1235" s="8"/>
      <c r="P1235" s="8"/>
      <c r="Q1235" s="8"/>
      <c r="R1235" s="8"/>
    </row>
    <row r="1236" spans="15:18" ht="12.75">
      <c r="O1236" s="8"/>
      <c r="P1236" s="8"/>
      <c r="Q1236" s="8"/>
      <c r="R1236" s="8"/>
    </row>
    <row r="1237" spans="15:18" ht="12.75">
      <c r="O1237" s="8"/>
      <c r="P1237" s="8"/>
      <c r="Q1237" s="8"/>
      <c r="R1237" s="8"/>
    </row>
    <row r="1238" spans="15:18" ht="12.75">
      <c r="O1238" s="8"/>
      <c r="P1238" s="8"/>
      <c r="Q1238" s="8"/>
      <c r="R1238" s="8"/>
    </row>
    <row r="1239" spans="15:18" ht="12.75">
      <c r="O1239" s="8"/>
      <c r="P1239" s="8"/>
      <c r="Q1239" s="8"/>
      <c r="R1239" s="8"/>
    </row>
    <row r="1240" spans="15:18" ht="12.75">
      <c r="O1240" s="8"/>
      <c r="P1240" s="8"/>
      <c r="Q1240" s="8"/>
      <c r="R1240" s="8"/>
    </row>
    <row r="1241" spans="15:18" ht="12.75">
      <c r="O1241" s="8"/>
      <c r="P1241" s="8"/>
      <c r="Q1241" s="8"/>
      <c r="R1241" s="8"/>
    </row>
    <row r="1242" spans="15:18" ht="12.75">
      <c r="O1242" s="8"/>
      <c r="P1242" s="8"/>
      <c r="Q1242" s="8"/>
      <c r="R1242" s="8"/>
    </row>
    <row r="1243" spans="15:18" ht="12.75">
      <c r="O1243" s="8"/>
      <c r="P1243" s="8"/>
      <c r="Q1243" s="8"/>
      <c r="R1243" s="8"/>
    </row>
    <row r="1244" spans="15:18" ht="12.75">
      <c r="O1244" s="8"/>
      <c r="P1244" s="8"/>
      <c r="Q1244" s="8"/>
      <c r="R1244" s="8"/>
    </row>
    <row r="1245" spans="15:18" ht="12.75">
      <c r="O1245" s="8"/>
      <c r="P1245" s="8"/>
      <c r="Q1245" s="8"/>
      <c r="R1245" s="8"/>
    </row>
    <row r="1246" spans="15:18" ht="12.75">
      <c r="O1246" s="8"/>
      <c r="P1246" s="8"/>
      <c r="Q1246" s="8"/>
      <c r="R1246" s="8"/>
    </row>
    <row r="1247" spans="15:18" ht="12.75">
      <c r="O1247" s="8"/>
      <c r="P1247" s="8"/>
      <c r="Q1247" s="8"/>
      <c r="R1247" s="8"/>
    </row>
    <row r="1248" spans="15:18" ht="12.75">
      <c r="O1248" s="8"/>
      <c r="P1248" s="8"/>
      <c r="Q1248" s="8"/>
      <c r="R1248" s="8"/>
    </row>
    <row r="1249" spans="15:18" ht="12.75">
      <c r="O1249" s="8"/>
      <c r="P1249" s="8"/>
      <c r="Q1249" s="8"/>
      <c r="R1249" s="8"/>
    </row>
    <row r="1250" spans="15:18" ht="12.75">
      <c r="O1250" s="8"/>
      <c r="P1250" s="8"/>
      <c r="Q1250" s="8"/>
      <c r="R1250" s="8"/>
    </row>
    <row r="1251" spans="15:18" ht="12.75">
      <c r="O1251" s="8"/>
      <c r="P1251" s="8"/>
      <c r="Q1251" s="8"/>
      <c r="R1251" s="8"/>
    </row>
    <row r="1252" spans="15:18" ht="12.75">
      <c r="O1252" s="8"/>
      <c r="P1252" s="8"/>
      <c r="Q1252" s="8"/>
      <c r="R1252" s="8"/>
    </row>
    <row r="1253" spans="15:18" ht="12.75">
      <c r="O1253" s="8"/>
      <c r="P1253" s="8"/>
      <c r="Q1253" s="8"/>
      <c r="R1253" s="8"/>
    </row>
    <row r="1254" spans="15:18" ht="12.75">
      <c r="O1254" s="8"/>
      <c r="P1254" s="8"/>
      <c r="Q1254" s="8"/>
      <c r="R1254" s="8"/>
    </row>
    <row r="1255" spans="15:18" ht="12.75">
      <c r="O1255" s="8"/>
      <c r="P1255" s="8"/>
      <c r="Q1255" s="8"/>
      <c r="R1255" s="8"/>
    </row>
    <row r="1256" spans="15:18" ht="12.75">
      <c r="O1256" s="8"/>
      <c r="P1256" s="8"/>
      <c r="Q1256" s="8"/>
      <c r="R1256" s="8"/>
    </row>
    <row r="1257" spans="15:18" ht="12.75">
      <c r="O1257" s="8"/>
      <c r="P1257" s="8"/>
      <c r="Q1257" s="8"/>
      <c r="R1257" s="8"/>
    </row>
    <row r="1258" spans="15:18" ht="12.75">
      <c r="O1258" s="8"/>
      <c r="P1258" s="8"/>
      <c r="Q1258" s="8"/>
      <c r="R1258" s="8"/>
    </row>
    <row r="1259" spans="15:18" ht="12.75">
      <c r="O1259" s="8"/>
      <c r="P1259" s="8"/>
      <c r="Q1259" s="8"/>
      <c r="R1259" s="8"/>
    </row>
    <row r="1260" spans="15:18" ht="12.75">
      <c r="O1260" s="8"/>
      <c r="P1260" s="8"/>
      <c r="Q1260" s="8"/>
      <c r="R1260" s="8"/>
    </row>
    <row r="1261" spans="15:18" ht="12.75">
      <c r="O1261" s="8"/>
      <c r="P1261" s="8"/>
      <c r="Q1261" s="8"/>
      <c r="R1261" s="8"/>
    </row>
    <row r="1262" spans="15:18" ht="12.75">
      <c r="O1262" s="8"/>
      <c r="P1262" s="8"/>
      <c r="Q1262" s="8"/>
      <c r="R1262" s="8"/>
    </row>
    <row r="1263" spans="15:18" ht="12.75">
      <c r="O1263" s="8"/>
      <c r="P1263" s="8"/>
      <c r="Q1263" s="8"/>
      <c r="R1263" s="8"/>
    </row>
    <row r="1264" spans="15:18" ht="12.75">
      <c r="O1264" s="8"/>
      <c r="P1264" s="8"/>
      <c r="Q1264" s="8"/>
      <c r="R1264" s="8"/>
    </row>
    <row r="1265" spans="15:18" ht="12.75">
      <c r="O1265" s="8"/>
      <c r="P1265" s="8"/>
      <c r="Q1265" s="8"/>
      <c r="R1265" s="8"/>
    </row>
    <row r="1266" spans="15:18" ht="12.75">
      <c r="O1266" s="8"/>
      <c r="P1266" s="8"/>
      <c r="Q1266" s="8"/>
      <c r="R1266" s="8"/>
    </row>
    <row r="1267" spans="15:18" ht="12.75">
      <c r="O1267" s="8"/>
      <c r="P1267" s="8"/>
      <c r="Q1267" s="8"/>
      <c r="R1267" s="8"/>
    </row>
    <row r="1268" spans="15:18" ht="12.75">
      <c r="O1268" s="8"/>
      <c r="P1268" s="8"/>
      <c r="Q1268" s="8"/>
      <c r="R1268" s="8"/>
    </row>
    <row r="1269" spans="15:18" ht="12.75">
      <c r="O1269" s="8"/>
      <c r="P1269" s="8"/>
      <c r="Q1269" s="8"/>
      <c r="R1269" s="8"/>
    </row>
    <row r="1270" spans="15:18" ht="12.75">
      <c r="O1270" s="8"/>
      <c r="P1270" s="8"/>
      <c r="Q1270" s="8"/>
      <c r="R1270" s="8"/>
    </row>
    <row r="1271" spans="15:18" ht="12.75">
      <c r="O1271" s="8"/>
      <c r="P1271" s="8"/>
      <c r="Q1271" s="8"/>
      <c r="R1271" s="8"/>
    </row>
    <row r="1272" spans="15:18" ht="12.75">
      <c r="O1272" s="8"/>
      <c r="P1272" s="8"/>
      <c r="Q1272" s="8"/>
      <c r="R1272" s="8"/>
    </row>
    <row r="1273" spans="15:18" ht="12.75">
      <c r="O1273" s="8"/>
      <c r="P1273" s="8"/>
      <c r="Q1273" s="8"/>
      <c r="R1273" s="8"/>
    </row>
    <row r="1274" spans="15:18" ht="12.75">
      <c r="O1274" s="8"/>
      <c r="P1274" s="8"/>
      <c r="Q1274" s="8"/>
      <c r="R1274" s="8"/>
    </row>
    <row r="1275" spans="15:18" ht="12.75">
      <c r="O1275" s="8"/>
      <c r="P1275" s="8"/>
      <c r="Q1275" s="8"/>
      <c r="R1275" s="8"/>
    </row>
    <row r="1276" spans="15:18" ht="12.75">
      <c r="O1276" s="8"/>
      <c r="P1276" s="8"/>
      <c r="Q1276" s="8"/>
      <c r="R1276" s="8"/>
    </row>
    <row r="1277" spans="15:18" ht="12.75">
      <c r="O1277" s="8"/>
      <c r="P1277" s="8"/>
      <c r="Q1277" s="8"/>
      <c r="R1277" s="8"/>
    </row>
    <row r="1278" spans="15:18" ht="12.75">
      <c r="O1278" s="8"/>
      <c r="P1278" s="8"/>
      <c r="Q1278" s="8"/>
      <c r="R1278" s="8"/>
    </row>
    <row r="1279" spans="15:18" ht="12.75">
      <c r="O1279" s="8"/>
      <c r="P1279" s="8"/>
      <c r="Q1279" s="8"/>
      <c r="R1279" s="8"/>
    </row>
    <row r="1280" spans="15:18" ht="12.75">
      <c r="O1280" s="8"/>
      <c r="P1280" s="8"/>
      <c r="Q1280" s="8"/>
      <c r="R1280" s="8"/>
    </row>
    <row r="1281" spans="15:18" ht="12.75">
      <c r="O1281" s="8"/>
      <c r="P1281" s="8"/>
      <c r="Q1281" s="8"/>
      <c r="R1281" s="8"/>
    </row>
    <row r="1282" spans="15:18" ht="12.75">
      <c r="O1282" s="8"/>
      <c r="P1282" s="8"/>
      <c r="Q1282" s="8"/>
      <c r="R1282" s="8"/>
    </row>
    <row r="1283" spans="15:18" ht="12.75">
      <c r="O1283" s="8"/>
      <c r="P1283" s="8"/>
      <c r="Q1283" s="8"/>
      <c r="R1283" s="8"/>
    </row>
    <row r="1284" spans="15:18" ht="12.75">
      <c r="O1284" s="8"/>
      <c r="P1284" s="8"/>
      <c r="Q1284" s="8"/>
      <c r="R1284" s="8"/>
    </row>
    <row r="1285" spans="15:18" ht="12.75">
      <c r="O1285" s="8"/>
      <c r="P1285" s="8"/>
      <c r="Q1285" s="8"/>
      <c r="R1285" s="8"/>
    </row>
    <row r="1286" spans="15:18" ht="12.75">
      <c r="O1286" s="8"/>
      <c r="P1286" s="8"/>
      <c r="Q1286" s="8"/>
      <c r="R1286" s="8"/>
    </row>
    <row r="1287" spans="15:18" ht="12.75">
      <c r="O1287" s="8"/>
      <c r="P1287" s="8"/>
      <c r="Q1287" s="8"/>
      <c r="R1287" s="8"/>
    </row>
    <row r="1288" spans="15:18" ht="12.75">
      <c r="O1288" s="8"/>
      <c r="P1288" s="8"/>
      <c r="Q1288" s="8"/>
      <c r="R1288" s="8"/>
    </row>
    <row r="1289" spans="15:18" ht="12.75">
      <c r="O1289" s="8"/>
      <c r="P1289" s="8"/>
      <c r="Q1289" s="8"/>
      <c r="R1289" s="8"/>
    </row>
    <row r="1290" spans="15:18" ht="12.75">
      <c r="O1290" s="8"/>
      <c r="P1290" s="8"/>
      <c r="Q1290" s="8"/>
      <c r="R1290" s="8"/>
    </row>
    <row r="1291" spans="15:18" ht="12.75">
      <c r="O1291" s="8"/>
      <c r="P1291" s="8"/>
      <c r="Q1291" s="8"/>
      <c r="R1291" s="8"/>
    </row>
    <row r="1292" spans="15:18" ht="12.75">
      <c r="O1292" s="8"/>
      <c r="P1292" s="8"/>
      <c r="Q1292" s="8"/>
      <c r="R1292" s="8"/>
    </row>
    <row r="1293" spans="15:18" ht="12.75">
      <c r="O1293" s="8"/>
      <c r="P1293" s="8"/>
      <c r="Q1293" s="8"/>
      <c r="R1293" s="8"/>
    </row>
    <row r="1294" spans="15:18" ht="12.75">
      <c r="O1294" s="8"/>
      <c r="P1294" s="8"/>
      <c r="Q1294" s="8"/>
      <c r="R1294" s="8"/>
    </row>
    <row r="1295" spans="15:18" ht="12.75">
      <c r="O1295" s="8"/>
      <c r="P1295" s="8"/>
      <c r="Q1295" s="8"/>
      <c r="R1295" s="8"/>
    </row>
    <row r="1296" spans="15:18" ht="12.75">
      <c r="O1296" s="8"/>
      <c r="P1296" s="8"/>
      <c r="Q1296" s="8"/>
      <c r="R1296" s="8"/>
    </row>
    <row r="1297" spans="15:18" ht="12.75">
      <c r="O1297" s="8"/>
      <c r="P1297" s="8"/>
      <c r="Q1297" s="8"/>
      <c r="R1297" s="8"/>
    </row>
    <row r="1298" spans="15:18" ht="12.75">
      <c r="O1298" s="8"/>
      <c r="P1298" s="8"/>
      <c r="Q1298" s="8"/>
      <c r="R1298" s="8"/>
    </row>
    <row r="1299" spans="15:18" ht="12.75">
      <c r="O1299" s="8"/>
      <c r="P1299" s="8"/>
      <c r="Q1299" s="8"/>
      <c r="R1299" s="8"/>
    </row>
    <row r="1300" spans="15:18" ht="12.75">
      <c r="O1300" s="8"/>
      <c r="P1300" s="8"/>
      <c r="Q1300" s="8"/>
      <c r="R1300" s="8"/>
    </row>
    <row r="1301" spans="15:18" ht="12.75">
      <c r="O1301" s="8"/>
      <c r="P1301" s="8"/>
      <c r="Q1301" s="8"/>
      <c r="R1301" s="8"/>
    </row>
    <row r="1302" spans="15:18" ht="12.75">
      <c r="O1302" s="8"/>
      <c r="P1302" s="8"/>
      <c r="Q1302" s="8"/>
      <c r="R1302" s="8"/>
    </row>
    <row r="1303" spans="15:18" ht="12.75">
      <c r="O1303" s="8"/>
      <c r="P1303" s="8"/>
      <c r="Q1303" s="8"/>
      <c r="R1303" s="8"/>
    </row>
    <row r="1304" spans="15:18" ht="12.75">
      <c r="O1304" s="8"/>
      <c r="P1304" s="8"/>
      <c r="Q1304" s="8"/>
      <c r="R1304" s="8"/>
    </row>
    <row r="1305" spans="15:18" ht="12.75">
      <c r="O1305" s="8"/>
      <c r="P1305" s="8"/>
      <c r="Q1305" s="8"/>
      <c r="R1305" s="8"/>
    </row>
    <row r="1306" spans="15:18" ht="12.75">
      <c r="O1306" s="8"/>
      <c r="P1306" s="8"/>
      <c r="Q1306" s="8"/>
      <c r="R1306" s="8"/>
    </row>
    <row r="1307" spans="15:18" ht="12.75">
      <c r="O1307" s="8"/>
      <c r="P1307" s="8"/>
      <c r="Q1307" s="8"/>
      <c r="R1307" s="8"/>
    </row>
    <row r="1308" spans="15:18" ht="12.75">
      <c r="O1308" s="8"/>
      <c r="P1308" s="8"/>
      <c r="Q1308" s="8"/>
      <c r="R1308" s="8"/>
    </row>
    <row r="1309" spans="15:18" ht="12.75">
      <c r="O1309" s="8"/>
      <c r="P1309" s="8"/>
      <c r="Q1309" s="8"/>
      <c r="R1309" s="8"/>
    </row>
    <row r="1310" spans="15:18" ht="12.75">
      <c r="O1310" s="8"/>
      <c r="P1310" s="8"/>
      <c r="Q1310" s="8"/>
      <c r="R1310" s="8"/>
    </row>
    <row r="1311" spans="15:18" ht="12.75">
      <c r="O1311" s="8"/>
      <c r="P1311" s="8"/>
      <c r="Q1311" s="8"/>
      <c r="R1311" s="8"/>
    </row>
    <row r="1312" spans="15:18" ht="12.75">
      <c r="O1312" s="8"/>
      <c r="P1312" s="8"/>
      <c r="Q1312" s="8"/>
      <c r="R1312" s="8"/>
    </row>
    <row r="1313" spans="15:18" ht="12.75">
      <c r="O1313" s="8"/>
      <c r="P1313" s="8"/>
      <c r="Q1313" s="8"/>
      <c r="R1313" s="8"/>
    </row>
    <row r="1314" spans="15:18" ht="12.75">
      <c r="O1314" s="8"/>
      <c r="P1314" s="8"/>
      <c r="Q1314" s="8"/>
      <c r="R1314" s="8"/>
    </row>
    <row r="1315" spans="15:18" ht="12.75">
      <c r="O1315" s="8"/>
      <c r="P1315" s="8"/>
      <c r="Q1315" s="8"/>
      <c r="R1315" s="8"/>
    </row>
    <row r="1316" spans="15:18" ht="12.75">
      <c r="O1316" s="8"/>
      <c r="P1316" s="8"/>
      <c r="Q1316" s="8"/>
      <c r="R1316" s="8"/>
    </row>
    <row r="1317" spans="15:18" ht="12.75">
      <c r="O1317" s="8"/>
      <c r="P1317" s="8"/>
      <c r="Q1317" s="8"/>
      <c r="R1317" s="8"/>
    </row>
    <row r="1318" spans="15:18" ht="12.75">
      <c r="O1318" s="8"/>
      <c r="P1318" s="8"/>
      <c r="Q1318" s="8"/>
      <c r="R1318" s="8"/>
    </row>
    <row r="1319" spans="15:18" ht="12.75">
      <c r="O1319" s="8"/>
      <c r="P1319" s="8"/>
      <c r="Q1319" s="8"/>
      <c r="R1319" s="8"/>
    </row>
    <row r="1320" spans="15:18" ht="12.75">
      <c r="O1320" s="8"/>
      <c r="P1320" s="8"/>
      <c r="Q1320" s="8"/>
      <c r="R1320" s="8"/>
    </row>
    <row r="1321" spans="15:18" ht="12.75">
      <c r="O1321" s="8"/>
      <c r="P1321" s="8"/>
      <c r="Q1321" s="8"/>
      <c r="R1321" s="8"/>
    </row>
    <row r="1322" spans="15:18" ht="12.75">
      <c r="O1322" s="8"/>
      <c r="P1322" s="8"/>
      <c r="Q1322" s="8"/>
      <c r="R1322" s="8"/>
    </row>
    <row r="1323" spans="15:18" ht="12.75">
      <c r="O1323" s="8"/>
      <c r="P1323" s="8"/>
      <c r="Q1323" s="8"/>
      <c r="R1323" s="8"/>
    </row>
    <row r="1324" spans="15:18" ht="12.75">
      <c r="O1324" s="8"/>
      <c r="P1324" s="8"/>
      <c r="Q1324" s="8"/>
      <c r="R1324" s="8"/>
    </row>
    <row r="1325" spans="15:18" ht="12.75">
      <c r="O1325" s="8"/>
      <c r="P1325" s="8"/>
      <c r="Q1325" s="8"/>
      <c r="R1325" s="8"/>
    </row>
    <row r="1326" spans="15:18" ht="12.75">
      <c r="O1326" s="8"/>
      <c r="P1326" s="8"/>
      <c r="Q1326" s="8"/>
      <c r="R1326" s="8"/>
    </row>
    <row r="1327" spans="15:18" ht="12.75">
      <c r="O1327" s="8"/>
      <c r="P1327" s="8"/>
      <c r="Q1327" s="8"/>
      <c r="R1327" s="8"/>
    </row>
    <row r="1328" spans="15:18" ht="12.75">
      <c r="O1328" s="8"/>
      <c r="P1328" s="8"/>
      <c r="Q1328" s="8"/>
      <c r="R1328" s="8"/>
    </row>
    <row r="1329" spans="15:18" ht="12.75">
      <c r="O1329" s="8"/>
      <c r="P1329" s="8"/>
      <c r="Q1329" s="8"/>
      <c r="R1329" s="8"/>
    </row>
    <row r="1330" spans="15:18" ht="12.75">
      <c r="O1330" s="8"/>
      <c r="P1330" s="8"/>
      <c r="Q1330" s="8"/>
      <c r="R1330" s="8"/>
    </row>
    <row r="1331" spans="15:18" ht="12.75">
      <c r="O1331" s="8"/>
      <c r="P1331" s="8"/>
      <c r="Q1331" s="8"/>
      <c r="R1331" s="8"/>
    </row>
    <row r="1332" spans="15:18" ht="12.75">
      <c r="O1332" s="8"/>
      <c r="P1332" s="8"/>
      <c r="Q1332" s="8"/>
      <c r="R1332" s="8"/>
    </row>
    <row r="1333" spans="15:18" ht="12.75">
      <c r="O1333" s="8"/>
      <c r="P1333" s="8"/>
      <c r="Q1333" s="8"/>
      <c r="R1333" s="8"/>
    </row>
    <row r="1334" spans="15:18" ht="12.75">
      <c r="O1334" s="8"/>
      <c r="P1334" s="8"/>
      <c r="Q1334" s="8"/>
      <c r="R1334" s="8"/>
    </row>
    <row r="1335" spans="15:18" ht="12.75">
      <c r="O1335" s="8"/>
      <c r="P1335" s="8"/>
      <c r="Q1335" s="8"/>
      <c r="R1335" s="8"/>
    </row>
    <row r="1336" spans="15:18" ht="12.75">
      <c r="O1336" s="8"/>
      <c r="P1336" s="8"/>
      <c r="Q1336" s="8"/>
      <c r="R1336" s="8"/>
    </row>
    <row r="1337" spans="15:18" ht="12.75">
      <c r="O1337" s="8"/>
      <c r="P1337" s="8"/>
      <c r="Q1337" s="8"/>
      <c r="R1337" s="8"/>
    </row>
    <row r="1338" spans="15:18" ht="12.75">
      <c r="O1338" s="8"/>
      <c r="P1338" s="8"/>
      <c r="Q1338" s="8"/>
      <c r="R1338" s="8"/>
    </row>
    <row r="1339" spans="15:18" ht="12.75">
      <c r="O1339" s="8"/>
      <c r="P1339" s="8"/>
      <c r="Q1339" s="8"/>
      <c r="R1339" s="8"/>
    </row>
    <row r="1340" spans="15:18" ht="12.75">
      <c r="O1340" s="8"/>
      <c r="P1340" s="8"/>
      <c r="Q1340" s="8"/>
      <c r="R1340" s="8"/>
    </row>
    <row r="1341" spans="15:18" ht="12.75">
      <c r="O1341" s="8"/>
      <c r="P1341" s="8"/>
      <c r="Q1341" s="8"/>
      <c r="R1341" s="8"/>
    </row>
    <row r="1342" spans="15:18" ht="12.75">
      <c r="O1342" s="8"/>
      <c r="P1342" s="8"/>
      <c r="Q1342" s="8"/>
      <c r="R1342" s="8"/>
    </row>
    <row r="1343" spans="15:18" ht="12.75">
      <c r="O1343" s="8"/>
      <c r="P1343" s="8"/>
      <c r="Q1343" s="8"/>
      <c r="R1343" s="8"/>
    </row>
    <row r="1344" spans="15:18" ht="12.75">
      <c r="O1344" s="8"/>
      <c r="P1344" s="8"/>
      <c r="Q1344" s="8"/>
      <c r="R1344" s="8"/>
    </row>
    <row r="1345" spans="15:18" ht="12.75">
      <c r="O1345" s="8"/>
      <c r="P1345" s="8"/>
      <c r="Q1345" s="8"/>
      <c r="R1345" s="8"/>
    </row>
    <row r="1346" spans="15:18" ht="12.75">
      <c r="O1346" s="8"/>
      <c r="P1346" s="8"/>
      <c r="Q1346" s="8"/>
      <c r="R1346" s="8"/>
    </row>
    <row r="1347" spans="15:18" ht="12.75">
      <c r="O1347" s="8"/>
      <c r="P1347" s="8"/>
      <c r="Q1347" s="8"/>
      <c r="R1347" s="8"/>
    </row>
    <row r="1348" spans="15:18" ht="12.75">
      <c r="O1348" s="8"/>
      <c r="P1348" s="8"/>
      <c r="Q1348" s="8"/>
      <c r="R1348" s="8"/>
    </row>
    <row r="1349" spans="15:18" ht="12.75">
      <c r="O1349" s="8"/>
      <c r="P1349" s="8"/>
      <c r="Q1349" s="8"/>
      <c r="R1349" s="8"/>
    </row>
    <row r="1350" spans="15:18" ht="12.75">
      <c r="O1350" s="8"/>
      <c r="P1350" s="8"/>
      <c r="Q1350" s="8"/>
      <c r="R1350" s="8"/>
    </row>
    <row r="1351" spans="15:18" ht="12.75">
      <c r="O1351" s="8"/>
      <c r="P1351" s="8"/>
      <c r="Q1351" s="8"/>
      <c r="R1351" s="8"/>
    </row>
    <row r="1352" spans="15:18" ht="12.75">
      <c r="O1352" s="8"/>
      <c r="P1352" s="8"/>
      <c r="Q1352" s="8"/>
      <c r="R1352" s="8"/>
    </row>
    <row r="1353" spans="15:18" ht="12.75">
      <c r="O1353" s="8"/>
      <c r="P1353" s="8"/>
      <c r="Q1353" s="8"/>
      <c r="R1353" s="8"/>
    </row>
    <row r="1354" spans="15:18" ht="12.75">
      <c r="O1354" s="8"/>
      <c r="P1354" s="8"/>
      <c r="Q1354" s="8"/>
      <c r="R1354" s="8"/>
    </row>
    <row r="1355" spans="15:18" ht="12.75">
      <c r="O1355" s="8"/>
      <c r="P1355" s="8"/>
      <c r="Q1355" s="8"/>
      <c r="R1355" s="8"/>
    </row>
    <row r="1356" spans="15:18" ht="12.75">
      <c r="O1356" s="8"/>
      <c r="P1356" s="8"/>
      <c r="Q1356" s="8"/>
      <c r="R1356" s="8"/>
    </row>
  </sheetData>
  <sheetProtection/>
  <printOptions/>
  <pageMargins left="0.75" right="0.75" top="0.51" bottom="0.52" header="0.5" footer="0.5"/>
  <pageSetup fitToHeight="1" fitToWidth="1" horizontalDpi="600" verticalDpi="600" orientation="landscape" scale="72" r:id="rId3"/>
  <ignoredErrors>
    <ignoredError sqref="C11:I11 N29 N38 N12:N13" formulaRange="1"/>
  </ignoredError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56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3.00390625" style="3" customWidth="1"/>
    <col min="2" max="2" width="40.7109375" style="3" customWidth="1"/>
    <col min="3" max="3" width="9.7109375" style="3" customWidth="1"/>
    <col min="4" max="4" width="10.421875" style="3" customWidth="1"/>
    <col min="5" max="5" width="9.8515625" style="3" customWidth="1"/>
    <col min="6" max="6" width="9.57421875" style="3" customWidth="1"/>
    <col min="7" max="7" width="9.8515625" style="3" customWidth="1"/>
    <col min="8" max="8" width="10.7109375" style="3" customWidth="1"/>
    <col min="9" max="9" width="9.7109375" style="3" customWidth="1"/>
    <col min="10" max="13" width="9.8515625" style="3" customWidth="1"/>
    <col min="14" max="14" width="14.421875" style="3" customWidth="1"/>
    <col min="15" max="16" width="9.140625" style="3" customWidth="1"/>
    <col min="17" max="17" width="13.00390625" style="3" customWidth="1"/>
    <col min="18" max="18" width="14.57421875" style="3" customWidth="1"/>
    <col min="19" max="19" width="10.28125" style="3" customWidth="1"/>
    <col min="20" max="20" width="10.8515625" style="3" customWidth="1"/>
    <col min="21" max="16384" width="9.140625" style="3" customWidth="1"/>
  </cols>
  <sheetData>
    <row r="1" spans="1:17" ht="15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</row>
    <row r="2" spans="1:17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</row>
    <row r="3" spans="1:29" ht="15">
      <c r="A3" s="6"/>
      <c r="B3" s="6"/>
      <c r="C3" s="32">
        <v>1999</v>
      </c>
      <c r="D3" s="32">
        <v>2000</v>
      </c>
      <c r="E3" s="32">
        <v>2001</v>
      </c>
      <c r="F3" s="32">
        <v>2002</v>
      </c>
      <c r="G3" s="32">
        <v>2003</v>
      </c>
      <c r="H3" s="32">
        <v>2004</v>
      </c>
      <c r="I3" s="32">
        <v>2005</v>
      </c>
      <c r="J3" s="32">
        <v>2006</v>
      </c>
      <c r="K3" s="32">
        <v>2007</v>
      </c>
      <c r="L3" s="32">
        <v>2008</v>
      </c>
      <c r="M3" s="32">
        <v>2009</v>
      </c>
      <c r="N3" s="32" t="s">
        <v>33</v>
      </c>
      <c r="O3" s="7"/>
      <c r="P3" s="7"/>
      <c r="Q3" s="34"/>
      <c r="R3" s="16"/>
      <c r="S3" s="33">
        <v>1999</v>
      </c>
      <c r="T3" s="33">
        <v>2000</v>
      </c>
      <c r="U3" s="33">
        <v>2001</v>
      </c>
      <c r="V3" s="32">
        <v>2002</v>
      </c>
      <c r="W3" s="32">
        <v>2003</v>
      </c>
      <c r="X3" s="32">
        <v>2004</v>
      </c>
      <c r="Y3" s="32">
        <v>2005</v>
      </c>
      <c r="Z3" s="32">
        <v>2006</v>
      </c>
      <c r="AA3" s="32">
        <v>2007</v>
      </c>
      <c r="AB3" s="32">
        <v>2008</v>
      </c>
      <c r="AC3" s="32">
        <v>2009</v>
      </c>
    </row>
    <row r="4" spans="1:29" ht="15">
      <c r="A4" s="6"/>
      <c r="B4" s="6"/>
      <c r="C4" s="32" t="s">
        <v>35</v>
      </c>
      <c r="D4" s="32" t="s">
        <v>35</v>
      </c>
      <c r="E4" s="32" t="s">
        <v>35</v>
      </c>
      <c r="F4" s="32" t="s">
        <v>35</v>
      </c>
      <c r="G4" s="32" t="s">
        <v>35</v>
      </c>
      <c r="H4" s="32" t="s">
        <v>35</v>
      </c>
      <c r="I4" s="32" t="s">
        <v>35</v>
      </c>
      <c r="J4" s="32" t="s">
        <v>35</v>
      </c>
      <c r="K4" s="32" t="s">
        <v>35</v>
      </c>
      <c r="L4" s="32" t="s">
        <v>35</v>
      </c>
      <c r="M4" s="32" t="s">
        <v>35</v>
      </c>
      <c r="N4" s="32" t="s">
        <v>35</v>
      </c>
      <c r="O4" s="7"/>
      <c r="P4" s="7"/>
      <c r="Q4" s="34"/>
      <c r="R4" s="16" t="s">
        <v>7</v>
      </c>
      <c r="S4" s="39">
        <f>C11</f>
        <v>15.050266114725016</v>
      </c>
      <c r="T4" s="39">
        <f aca="true" t="shared" si="0" ref="T4:AC4">D11</f>
        <v>15.282365895862828</v>
      </c>
      <c r="U4" s="39">
        <f t="shared" si="0"/>
        <v>18.375540457072265</v>
      </c>
      <c r="V4" s="39">
        <f t="shared" si="0"/>
        <v>15.688133615345341</v>
      </c>
      <c r="W4" s="39">
        <f t="shared" si="0"/>
        <v>16.75437907469955</v>
      </c>
      <c r="X4" s="39">
        <f t="shared" si="0"/>
        <v>20.641703483740134</v>
      </c>
      <c r="Y4" s="39">
        <f t="shared" si="0"/>
        <v>17.751159196290573</v>
      </c>
      <c r="Z4" s="39">
        <f t="shared" si="0"/>
        <v>16.36989753065681</v>
      </c>
      <c r="AA4" s="39">
        <f t="shared" si="0"/>
        <v>23.007358808404998</v>
      </c>
      <c r="AB4" s="39">
        <f t="shared" si="0"/>
        <v>22.615466289152362</v>
      </c>
      <c r="AC4" s="39">
        <f t="shared" si="0"/>
        <v>16.02565325195499</v>
      </c>
    </row>
    <row r="5" spans="1:29" ht="15">
      <c r="A5" s="6"/>
      <c r="B5" s="6" t="s">
        <v>1</v>
      </c>
      <c r="C5" s="10">
        <v>13.29</v>
      </c>
      <c r="D5" s="10">
        <v>13.67</v>
      </c>
      <c r="E5" s="10">
        <v>16.53</v>
      </c>
      <c r="F5" s="10">
        <v>12.85</v>
      </c>
      <c r="G5" s="10">
        <v>13.1</v>
      </c>
      <c r="H5" s="10">
        <v>17.94</v>
      </c>
      <c r="I5" s="10">
        <v>15.99</v>
      </c>
      <c r="J5" s="10">
        <v>13.57</v>
      </c>
      <c r="K5" s="10">
        <v>20.85</v>
      </c>
      <c r="L5" s="10">
        <v>20.86</v>
      </c>
      <c r="M5" s="10">
        <v>14.07</v>
      </c>
      <c r="N5" s="10">
        <f>AVERAGE(I5:M5)</f>
        <v>17.068</v>
      </c>
      <c r="O5" s="11"/>
      <c r="P5" s="11"/>
      <c r="Q5" s="34"/>
      <c r="R5" s="16" t="s">
        <v>36</v>
      </c>
      <c r="S5" s="39">
        <f>C14+C15</f>
        <v>3.9917208752217626</v>
      </c>
      <c r="T5" s="39">
        <f aca="true" t="shared" si="1" ref="T5:AC5">D14+D15</f>
        <v>3.9641340254837187</v>
      </c>
      <c r="U5" s="39">
        <f t="shared" si="1"/>
        <v>4.315935762816553</v>
      </c>
      <c r="V5" s="39">
        <f t="shared" si="1"/>
        <v>4.580264021588505</v>
      </c>
      <c r="W5" s="39">
        <f t="shared" si="1"/>
        <v>5.066373419212945</v>
      </c>
      <c r="X5" s="39">
        <f t="shared" si="1"/>
        <v>4.106612587817774</v>
      </c>
      <c r="Y5" s="39">
        <f t="shared" si="1"/>
        <v>4.057187017001546</v>
      </c>
      <c r="Z5" s="39">
        <f t="shared" si="1"/>
        <v>5.493028725012598</v>
      </c>
      <c r="AA5" s="39">
        <f t="shared" si="1"/>
        <v>5.612199663090699</v>
      </c>
      <c r="AB5" s="39">
        <f t="shared" si="1"/>
        <v>9.139975225623783</v>
      </c>
      <c r="AC5" s="39">
        <f t="shared" si="1"/>
        <v>5.011062368872783</v>
      </c>
    </row>
    <row r="6" spans="1:29" ht="15">
      <c r="A6" s="12"/>
      <c r="B6" s="6" t="s">
        <v>3</v>
      </c>
      <c r="C6" s="13">
        <v>10146</v>
      </c>
      <c r="D6" s="13">
        <v>12714</v>
      </c>
      <c r="E6" s="13">
        <v>12952</v>
      </c>
      <c r="F6" s="13">
        <v>13711</v>
      </c>
      <c r="G6" s="13">
        <v>12731</v>
      </c>
      <c r="H6" s="13">
        <v>13807</v>
      </c>
      <c r="I6" s="13">
        <v>12940</v>
      </c>
      <c r="J6" s="13">
        <v>11906</v>
      </c>
      <c r="K6" s="13">
        <v>11279</v>
      </c>
      <c r="L6" s="13">
        <v>11302</v>
      </c>
      <c r="M6" s="13">
        <v>10486</v>
      </c>
      <c r="N6" s="13">
        <f>AVERAGE(I6:M6)</f>
        <v>11582.6</v>
      </c>
      <c r="O6" s="11"/>
      <c r="P6" s="11"/>
      <c r="Q6" s="34"/>
      <c r="R6" s="16" t="s">
        <v>37</v>
      </c>
      <c r="S6" s="39">
        <f>C39-C15-C14</f>
        <v>5.095604178986793</v>
      </c>
      <c r="T6" s="39">
        <f aca="true" t="shared" si="2" ref="T6:AC6">D39-D15-D14</f>
        <v>4.333805254050652</v>
      </c>
      <c r="U6" s="39">
        <f t="shared" si="2"/>
        <v>4.686534898085236</v>
      </c>
      <c r="V6" s="39">
        <f t="shared" si="2"/>
        <v>4.521916709211583</v>
      </c>
      <c r="W6" s="39">
        <f t="shared" si="2"/>
        <v>4.760034561307045</v>
      </c>
      <c r="X6" s="39">
        <f t="shared" si="2"/>
        <v>4.635329905120591</v>
      </c>
      <c r="Y6" s="39">
        <f t="shared" si="2"/>
        <v>5.231839258114375</v>
      </c>
      <c r="Z6" s="39">
        <f t="shared" si="2"/>
        <v>5.493028725012599</v>
      </c>
      <c r="AA6" s="39">
        <f t="shared" si="2"/>
        <v>6.658391701391966</v>
      </c>
      <c r="AB6" s="39">
        <f t="shared" si="2"/>
        <v>5.468058750663601</v>
      </c>
      <c r="AC6" s="39">
        <f t="shared" si="2"/>
        <v>4.85866870112531</v>
      </c>
    </row>
    <row r="7" spans="1:20" ht="15">
      <c r="A7" s="14" t="s">
        <v>2</v>
      </c>
      <c r="B7" s="6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0"/>
      <c r="O7" s="11"/>
      <c r="P7" s="11"/>
      <c r="Q7" s="34"/>
      <c r="R7" s="35"/>
      <c r="S7" s="38"/>
      <c r="T7" s="37"/>
    </row>
    <row r="8" spans="1:20" ht="15">
      <c r="A8" s="6"/>
      <c r="B8" s="6" t="s">
        <v>4</v>
      </c>
      <c r="C8" s="10">
        <f>'Per Cow'!C8/('Per Cwt'!C$6/100)</f>
        <v>13.286024048886262</v>
      </c>
      <c r="D8" s="10">
        <f>'Per Cow'!D8/('Per Cwt'!D$6/100)</f>
        <v>13.669970111687903</v>
      </c>
      <c r="E8" s="10">
        <f>'Per Cow'!E8/('Per Cwt'!E$6/100)</f>
        <v>16.53026559604694</v>
      </c>
      <c r="F8" s="10">
        <f>'Per Cow'!F8/('Per Cwt'!F$6/100)</f>
        <v>12.85099555101743</v>
      </c>
      <c r="G8" s="10">
        <f>'Per Cow'!G8/('Per Cwt'!G$6/100)</f>
        <v>13.101877307359986</v>
      </c>
      <c r="H8" s="10">
        <f>'Per Cow'!H8/('Per Cwt'!H$6/100)</f>
        <v>17.947417976388788</v>
      </c>
      <c r="I8" s="10">
        <f>'Per Cow'!I8/('Per Cwt'!I$6/100)</f>
        <v>15.996908809891808</v>
      </c>
      <c r="J8" s="10">
        <f>'Per Cow'!J8/('Per Cwt'!J$6/100)</f>
        <v>13.572988409205442</v>
      </c>
      <c r="K8" s="10">
        <f>'Per Cow'!K8/('Per Cwt'!K$6/100)</f>
        <v>20.85291249224222</v>
      </c>
      <c r="L8" s="10">
        <f>'Per Cow'!L8/('Per Cwt'!L$6/100)</f>
        <v>20.86356397097859</v>
      </c>
      <c r="M8" s="10">
        <f>'Per Cow'!M8/('Per Cwt'!M$6/100)</f>
        <v>14.066374213236697</v>
      </c>
      <c r="N8" s="10">
        <f>AVERAGE(I8:M8)</f>
        <v>17.070549579110953</v>
      </c>
      <c r="O8" s="16"/>
      <c r="P8" s="16"/>
      <c r="Q8" s="34"/>
      <c r="R8" s="35"/>
      <c r="S8" s="38"/>
      <c r="T8" s="37"/>
    </row>
    <row r="9" spans="1:20" ht="15">
      <c r="A9" s="6"/>
      <c r="B9" s="6" t="s">
        <v>5</v>
      </c>
      <c r="C9" s="10">
        <f>'Per Cow'!C9/('Per Cwt'!$C$6/100)</f>
        <v>1.7642420658387543</v>
      </c>
      <c r="D9" s="10">
        <f>'Per Cow'!D9/('Per Cwt'!D$6/100)</f>
        <v>1.6123957841749252</v>
      </c>
      <c r="E9" s="10">
        <f>'Per Cow'!E9/('Per Cwt'!E$6/100)</f>
        <v>1.8452748610253242</v>
      </c>
      <c r="F9" s="10">
        <f>'Per Cow'!F9/('Per Cwt'!F$6/100)</f>
        <v>1.5607906060827073</v>
      </c>
      <c r="G9" s="10">
        <f>'Per Cow'!G9/('Per Cwt'!G$6/100)</f>
        <v>1.3431780692797108</v>
      </c>
      <c r="H9" s="10">
        <f>'Per Cow'!H9/('Per Cwt'!H$6/100)</f>
        <v>2.658071992467589</v>
      </c>
      <c r="I9" s="10">
        <f>'Per Cow'!I9/('Per Cwt'!I$6/100)</f>
        <v>1.731066460587326</v>
      </c>
      <c r="J9" s="10">
        <f>'Per Cow'!J9/('Per Cwt'!J$6/100)</f>
        <v>0.7559213841760457</v>
      </c>
      <c r="K9" s="10">
        <f>'Per Cow'!K9/('Per Cwt'!K$6/100)</f>
        <v>2.1544463161627805</v>
      </c>
      <c r="L9" s="10">
        <f>'Per Cow'!L9/('Per Cwt'!L$6/100)</f>
        <v>1.7519023181737745</v>
      </c>
      <c r="M9" s="10">
        <f>'Per Cow'!M9/('Per Cwt'!M$6/100)</f>
        <v>1.959279038718291</v>
      </c>
      <c r="N9" s="10">
        <f>AVERAGE(I9:M9)</f>
        <v>1.6705231035636436</v>
      </c>
      <c r="O9" s="16"/>
      <c r="P9" s="16"/>
      <c r="Q9" s="34"/>
      <c r="R9" s="35"/>
      <c r="S9" s="38"/>
      <c r="T9" s="37"/>
    </row>
    <row r="10" spans="1:20" ht="15">
      <c r="A10" s="6"/>
      <c r="B10" s="6" t="s">
        <v>6</v>
      </c>
      <c r="C10" s="10">
        <f>'Per Cow'!C10/('Per Cwt'!$C$6/100)</f>
        <v>0</v>
      </c>
      <c r="D10" s="10">
        <f>'Per Cow'!D10/('Per Cwt'!D$6/100)</f>
        <v>0</v>
      </c>
      <c r="E10" s="10">
        <f>'Per Cow'!E10/('Per Cwt'!E$6/100)</f>
        <v>0</v>
      </c>
      <c r="F10" s="10">
        <f>'Per Cow'!F10/('Per Cwt'!F$6/100)</f>
        <v>1.2763474582452043</v>
      </c>
      <c r="G10" s="10">
        <f>'Per Cow'!G10/('Per Cwt'!G$6/100)</f>
        <v>2.309323698059854</v>
      </c>
      <c r="H10" s="10">
        <f>'Per Cow'!H10/('Per Cwt'!H$6/100)</f>
        <v>0.03621351488375462</v>
      </c>
      <c r="I10" s="10">
        <f>'Per Cow'!I10/('Per Cwt'!I$6/100)</f>
        <v>0.0231839258114374</v>
      </c>
      <c r="J10" s="10">
        <f>'Per Cow'!J10/('Per Cwt'!J$6/100)</f>
        <v>2.0409877372753233</v>
      </c>
      <c r="K10" s="10">
        <f>'Per Cow'!K10/('Per Cwt'!K$6/100)</f>
        <v>0</v>
      </c>
      <c r="L10" s="10">
        <f>'Per Cow'!L10/('Per Cwt'!L$6/100)</f>
        <v>0</v>
      </c>
      <c r="M10" s="10">
        <f>'Per Cow'!M10/('Per Cwt'!M$6/100)</f>
        <v>0</v>
      </c>
      <c r="N10" s="10">
        <f>AVERAGE(I10:M10)</f>
        <v>0.41283433261735214</v>
      </c>
      <c r="O10" s="16"/>
      <c r="P10" s="16"/>
      <c r="Q10" s="34"/>
      <c r="R10" s="35"/>
      <c r="S10" s="38"/>
      <c r="T10" s="37"/>
    </row>
    <row r="11" spans="1:20" ht="15">
      <c r="A11" s="6"/>
      <c r="B11" s="6" t="s">
        <v>7</v>
      </c>
      <c r="C11" s="10">
        <f aca="true" t="shared" si="3" ref="C11:M11">SUM(C8:C10)</f>
        <v>15.050266114725016</v>
      </c>
      <c r="D11" s="10">
        <f t="shared" si="3"/>
        <v>15.282365895862828</v>
      </c>
      <c r="E11" s="10">
        <f t="shared" si="3"/>
        <v>18.375540457072265</v>
      </c>
      <c r="F11" s="10">
        <f t="shared" si="3"/>
        <v>15.688133615345341</v>
      </c>
      <c r="G11" s="10">
        <f t="shared" si="3"/>
        <v>16.75437907469955</v>
      </c>
      <c r="H11" s="10">
        <f t="shared" si="3"/>
        <v>20.641703483740134</v>
      </c>
      <c r="I11" s="10">
        <f t="shared" si="3"/>
        <v>17.751159196290573</v>
      </c>
      <c r="J11" s="10">
        <f t="shared" si="3"/>
        <v>16.36989753065681</v>
      </c>
      <c r="K11" s="10">
        <f t="shared" si="3"/>
        <v>23.007358808404998</v>
      </c>
      <c r="L11" s="10">
        <f t="shared" si="3"/>
        <v>22.615466289152362</v>
      </c>
      <c r="M11" s="10">
        <f t="shared" si="3"/>
        <v>16.02565325195499</v>
      </c>
      <c r="N11" s="10">
        <f>SUM(N8:N10)</f>
        <v>19.153907015291946</v>
      </c>
      <c r="O11" s="16"/>
      <c r="P11" s="16"/>
      <c r="Q11" s="34"/>
      <c r="R11" s="35"/>
      <c r="S11" s="38"/>
      <c r="T11" s="37"/>
    </row>
    <row r="12" spans="1:20" ht="15">
      <c r="A12" s="6"/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  <c r="P12" s="16"/>
      <c r="Q12" s="34"/>
      <c r="R12" s="35"/>
      <c r="S12" s="38"/>
      <c r="T12" s="37"/>
    </row>
    <row r="13" spans="1:20" ht="15">
      <c r="A13" s="14" t="s">
        <v>8</v>
      </c>
      <c r="B13" s="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16"/>
      <c r="Q13" s="34"/>
      <c r="R13" s="35"/>
      <c r="S13" s="38"/>
      <c r="T13" s="37"/>
    </row>
    <row r="14" spans="1:20" ht="15">
      <c r="A14" s="6"/>
      <c r="B14" s="6" t="s">
        <v>9</v>
      </c>
      <c r="C14" s="10">
        <f>'Per Cow'!C14/('Per Cwt'!C$6/100)</f>
        <v>2.946974177015573</v>
      </c>
      <c r="D14" s="10">
        <f>'Per Cow'!D14/('Per Cwt'!D$6/100)</f>
        <v>2.595563945257197</v>
      </c>
      <c r="E14" s="10">
        <f>'Per Cow'!E14/('Per Cwt'!E$6/100)</f>
        <v>2.354848672019765</v>
      </c>
      <c r="F14" s="10">
        <f>'Per Cow'!F14/('Per Cwt'!F$6/100)</f>
        <v>2.8298446502807963</v>
      </c>
      <c r="G14" s="10">
        <f>'Per Cow'!G14/('Per Cwt'!G$6/100)</f>
        <v>3.0790982640798052</v>
      </c>
      <c r="H14" s="10">
        <f>'Per Cow'!H14/('Per Cwt'!H$6/100)</f>
        <v>3.0998768740493956</v>
      </c>
      <c r="I14" s="10">
        <f>'Per Cow'!I14/('Per Cwt'!I$6/100)</f>
        <v>2.7202472952086554</v>
      </c>
      <c r="J14" s="10">
        <f>'Per Cow'!J14/('Per Cwt'!J$6/100)</f>
        <v>2.956492524777423</v>
      </c>
      <c r="K14" s="10">
        <f>'Per Cow'!K14/('Per Cwt'!K$6/100)</f>
        <v>3.803528681620711</v>
      </c>
      <c r="L14" s="10">
        <f>'Per Cow'!L14/('Per Cwt'!L$6/100)</f>
        <v>5.105291098920545</v>
      </c>
      <c r="M14" s="10">
        <f>'Per Cow'!M14/('Per Cwt'!M$6/100)</f>
        <v>3.5594125500667557</v>
      </c>
      <c r="N14" s="10">
        <f>AVERAGE(I14:M14)</f>
        <v>3.6289944301188184</v>
      </c>
      <c r="O14" s="16"/>
      <c r="Q14" s="34"/>
      <c r="R14" s="36"/>
      <c r="S14" s="38"/>
      <c r="T14" s="37"/>
    </row>
    <row r="15" spans="1:15" ht="15">
      <c r="A15" s="6"/>
      <c r="B15" s="6" t="s">
        <v>10</v>
      </c>
      <c r="C15" s="10">
        <f>'Per Cow'!C15/('Per Cwt'!C$6/100)</f>
        <v>1.0447466982061897</v>
      </c>
      <c r="D15" s="10">
        <f>'Per Cow'!D15/('Per Cwt'!D$6/100)</f>
        <v>1.368570080226522</v>
      </c>
      <c r="E15" s="10">
        <f>'Per Cow'!E15/('Per Cwt'!E$6/100)</f>
        <v>1.961087090796788</v>
      </c>
      <c r="F15" s="10">
        <f>'Per Cow'!F15/('Per Cwt'!F$6/100)</f>
        <v>1.750419371307709</v>
      </c>
      <c r="G15" s="10">
        <f>'Per Cow'!G15/('Per Cwt'!G$6/100)</f>
        <v>1.9872751551331396</v>
      </c>
      <c r="H15" s="10">
        <f>'Per Cow'!H15/('Per Cwt'!H$6/100)</f>
        <v>1.0067357137683783</v>
      </c>
      <c r="I15" s="10">
        <f>'Per Cow'!I15/('Per Cwt'!I$6/100)</f>
        <v>1.3369397217928902</v>
      </c>
      <c r="J15" s="10">
        <f>'Per Cow'!J15/('Per Cwt'!J$6/100)</f>
        <v>2.5365362002351755</v>
      </c>
      <c r="K15" s="10">
        <f>'Per Cow'!K15/('Per Cwt'!K$6/100)</f>
        <v>1.8086709814699884</v>
      </c>
      <c r="L15" s="10">
        <f>'Per Cow'!L15/('Per Cwt'!L$6/100)</f>
        <v>4.0346841267032385</v>
      </c>
      <c r="M15" s="10">
        <f>'Per Cow'!M15/('Per Cwt'!M$6/100)</f>
        <v>1.4516498188060272</v>
      </c>
      <c r="N15" s="10">
        <f aca="true" t="shared" si="4" ref="N15:N27">AVERAGE(I15:M15)</f>
        <v>2.2336961698014637</v>
      </c>
      <c r="O15" s="16"/>
    </row>
    <row r="16" spans="1:15" ht="15">
      <c r="A16" s="6"/>
      <c r="B16" s="6" t="s">
        <v>25</v>
      </c>
      <c r="C16" s="10">
        <f>'Per Cow'!C16/('Per Cwt'!C$6/100)</f>
        <v>0.5322294500295683</v>
      </c>
      <c r="D16" s="10">
        <f>'Per Cow'!D16/('Per Cwt'!D$6/100)</f>
        <v>0.4247286455875413</v>
      </c>
      <c r="E16" s="10">
        <f>'Per Cow'!E16/('Per Cwt'!E$6/100)</f>
        <v>0.3937615812229771</v>
      </c>
      <c r="F16" s="10">
        <f>'Per Cow'!F16/('Per Cwt'!F$6/100)</f>
        <v>0.3938443585442345</v>
      </c>
      <c r="G16" s="10">
        <f>'Per Cow'!G16/('Per Cwt'!G$6/100)</f>
        <v>0.541984133218129</v>
      </c>
      <c r="H16" s="10">
        <f>'Per Cow'!H16/('Per Cwt'!H$6/100)</f>
        <v>0.35489244586079527</v>
      </c>
      <c r="I16" s="10">
        <f>'Per Cow'!I16/('Per Cwt'!I$6/100)</f>
        <v>0.7573415765069551</v>
      </c>
      <c r="J16" s="10">
        <f>'Per Cow'!J16/('Per Cwt'!J$6/100)</f>
        <v>0.7559213841760457</v>
      </c>
      <c r="K16" s="10">
        <f>'Per Cow'!K16/('Per Cwt'!K$6/100)</f>
        <v>0.8422732511747495</v>
      </c>
      <c r="L16" s="10">
        <f>'Per Cow'!L16/('Per Cwt'!L$6/100)</f>
        <v>0.8405591930631747</v>
      </c>
      <c r="M16" s="10">
        <f>'Per Cow'!M16/('Per Cwt'!M$6/100)</f>
        <v>0.8203318710661834</v>
      </c>
      <c r="N16" s="10">
        <f t="shared" si="4"/>
        <v>0.8032854551974216</v>
      </c>
      <c r="O16" s="16"/>
    </row>
    <row r="17" spans="1:15" ht="15">
      <c r="A17" s="6"/>
      <c r="B17" s="6" t="s">
        <v>11</v>
      </c>
      <c r="C17" s="10">
        <f>'Per Cow'!C17/('Per Cwt'!C$6/100)</f>
        <v>0</v>
      </c>
      <c r="D17" s="10">
        <f>'Per Cow'!D17/('Per Cwt'!D$6/100)</f>
        <v>0</v>
      </c>
      <c r="E17" s="10">
        <f>'Per Cow'!E17/('Per Cwt'!E$6/100)</f>
        <v>0</v>
      </c>
      <c r="F17" s="10">
        <f>'Per Cow'!F17/('Per Cwt'!F$6/100)</f>
        <v>0</v>
      </c>
      <c r="G17" s="10">
        <f>'Per Cow'!G17/('Per Cwt'!G$6/100)</f>
        <v>0</v>
      </c>
      <c r="H17" s="10">
        <f>'Per Cow'!H17/('Per Cwt'!H$6/100)</f>
        <v>0</v>
      </c>
      <c r="I17" s="10">
        <f>'Per Cow'!I17/('Per Cwt'!I$6/100)</f>
        <v>0</v>
      </c>
      <c r="J17" s="10">
        <f>'Per Cow'!J17/('Per Cwt'!J$6/100)</f>
        <v>0</v>
      </c>
      <c r="K17" s="10">
        <f>'Per Cow'!K17/('Per Cwt'!K$6/100)</f>
        <v>0</v>
      </c>
      <c r="L17" s="10">
        <f>'Per Cow'!L17/('Per Cwt'!L$6/100)</f>
        <v>0</v>
      </c>
      <c r="M17" s="10">
        <f>'Per Cow'!M17/('Per Cwt'!M$6/100)</f>
        <v>0</v>
      </c>
      <c r="N17" s="10">
        <f t="shared" si="4"/>
        <v>0</v>
      </c>
      <c r="O17" s="16"/>
    </row>
    <row r="18" spans="1:15" ht="15">
      <c r="A18" s="6"/>
      <c r="B18" s="6" t="s">
        <v>12</v>
      </c>
      <c r="C18" s="10">
        <f>'Per Cow'!C18/('Per Cwt'!C$6/100)</f>
        <v>0</v>
      </c>
      <c r="D18" s="10">
        <f>'Per Cow'!D18/('Per Cwt'!D$6/100)</f>
        <v>0.11011483404121442</v>
      </c>
      <c r="E18" s="10">
        <f>'Per Cow'!E18/('Per Cwt'!E$6/100)</f>
        <v>0.09264978381717108</v>
      </c>
      <c r="F18" s="10">
        <f>'Per Cow'!F18/('Per Cwt'!F$6/100)</f>
        <v>0.0948143826125009</v>
      </c>
      <c r="G18" s="10">
        <f>'Per Cow'!G18/('Per Cwt'!G$6/100)</f>
        <v>0.09425811012489199</v>
      </c>
      <c r="H18" s="10">
        <f>'Per Cow'!H18/('Per Cwt'!H$6/100)</f>
        <v>0.11588324762801479</v>
      </c>
      <c r="I18" s="10">
        <f>'Per Cow'!I18/('Per Cwt'!I$6/100)</f>
        <v>0.1391035548686244</v>
      </c>
      <c r="J18" s="10">
        <f>'Per Cow'!J18/('Per Cwt'!J$6/100)</f>
        <v>0.15118427683520913</v>
      </c>
      <c r="K18" s="10">
        <f>'Per Cow'!K18/('Per Cwt'!K$6/100)</f>
        <v>0.1595886160120578</v>
      </c>
      <c r="L18" s="10">
        <f>'Per Cow'!L18/('Per Cwt'!L$6/100)</f>
        <v>0.1592638471067068</v>
      </c>
      <c r="M18" s="10">
        <f>'Per Cow'!M18/('Per Cwt'!M$6/100)</f>
        <v>0.050925042914362006</v>
      </c>
      <c r="N18" s="10">
        <f t="shared" si="4"/>
        <v>0.132013067547392</v>
      </c>
      <c r="O18" s="16"/>
    </row>
    <row r="19" spans="1:18" ht="15">
      <c r="A19" s="6"/>
      <c r="B19" s="6" t="s">
        <v>13</v>
      </c>
      <c r="C19" s="10">
        <f>'Per Cow'!C19/('Per Cwt'!C$6/100)</f>
        <v>0.22669032130889022</v>
      </c>
      <c r="D19" s="10">
        <f>'Per Cow'!D19/('Per Cwt'!D$6/100)</f>
        <v>0.16517225106182162</v>
      </c>
      <c r="E19" s="10">
        <f>'Per Cow'!E19/('Per Cwt'!E$6/100)</f>
        <v>0.10809141445336627</v>
      </c>
      <c r="F19" s="10">
        <f>'Per Cow'!F19/('Per Cwt'!F$6/100)</f>
        <v>0.21150900736634817</v>
      </c>
      <c r="G19" s="10">
        <f>'Per Cow'!G19/('Per Cwt'!G$6/100)</f>
        <v>0.14924200769774565</v>
      </c>
      <c r="H19" s="10">
        <f>'Per Cow'!H19/('Per Cwt'!H$6/100)</f>
        <v>0.478018396465561</v>
      </c>
      <c r="I19" s="10">
        <f>'Per Cow'!I19/('Per Cwt'!I$6/100)</f>
        <v>0.3323029366306028</v>
      </c>
      <c r="J19" s="10">
        <f>'Per Cow'!J19/('Per Cwt'!J$6/100)</f>
        <v>0.176381656307744</v>
      </c>
      <c r="K19" s="10">
        <f>'Per Cow'!K19/('Per Cwt'!K$6/100)</f>
        <v>0.5674261902650944</v>
      </c>
      <c r="L19" s="10">
        <f>'Per Cow'!L19/('Per Cwt'!L$6/100)</f>
        <v>0.4247035922845514</v>
      </c>
      <c r="M19" s="10">
        <f>'Per Cow'!M19/('Per Cwt'!M$6/100)</f>
        <v>0.27379362960137327</v>
      </c>
      <c r="N19" s="10">
        <f t="shared" si="4"/>
        <v>0.3549216010178732</v>
      </c>
      <c r="O19" s="16"/>
      <c r="Q19" s="16"/>
      <c r="R19" s="17"/>
    </row>
    <row r="20" spans="1:18" ht="15">
      <c r="A20" s="6"/>
      <c r="B20" s="6" t="s">
        <v>27</v>
      </c>
      <c r="C20" s="10">
        <f>'Per Cow'!C20/('Per Cwt'!C$6/100)</f>
        <v>0.06899270648531441</v>
      </c>
      <c r="D20" s="10">
        <f>'Per Cow'!D20/('Per Cwt'!D$6/100)</f>
        <v>0.04719207173194903</v>
      </c>
      <c r="E20" s="10">
        <f>'Per Cow'!E20/('Per Cwt'!E$6/100)</f>
        <v>0.054045707226683136</v>
      </c>
      <c r="F20" s="10">
        <f>'Per Cow'!F20/('Per Cwt'!F$6/100)</f>
        <v>0.05105389832980818</v>
      </c>
      <c r="G20" s="10">
        <f>'Per Cow'!G20/('Per Cwt'!G$6/100)</f>
        <v>0.054983897572853664</v>
      </c>
      <c r="H20" s="10">
        <f>'Per Cow'!H20/('Per Cwt'!H$6/100)</f>
        <v>0.06518432679075832</v>
      </c>
      <c r="I20" s="10">
        <f>'Per Cow'!I20/('Per Cwt'!I$6/100)</f>
        <v>0.0463678516228748</v>
      </c>
      <c r="J20" s="10">
        <f>'Per Cow'!J20/('Per Cwt'!J$6/100)</f>
        <v>0.05879388543591466</v>
      </c>
      <c r="K20" s="10">
        <f>'Per Cow'!K20/('Per Cwt'!K$6/100)</f>
        <v>0.0443301711144605</v>
      </c>
      <c r="L20" s="10">
        <f>'Per Cow'!L20/('Per Cwt'!L$6/100)</f>
        <v>0.04423995752964077</v>
      </c>
      <c r="M20" s="10">
        <f>'Per Cow'!M20/('Per Cwt'!M$6/100)</f>
        <v>0.11501049017737937</v>
      </c>
      <c r="N20" s="10">
        <f t="shared" si="4"/>
        <v>0.06174847117605402</v>
      </c>
      <c r="O20" s="16"/>
      <c r="Q20" s="16"/>
      <c r="R20" s="17"/>
    </row>
    <row r="21" spans="1:18" ht="15">
      <c r="A21" s="6"/>
      <c r="B21" s="6" t="s">
        <v>14</v>
      </c>
      <c r="C21" s="10">
        <f>'Per Cow'!C21/('Per Cwt'!C$6/100)</f>
        <v>0.8870490833826139</v>
      </c>
      <c r="D21" s="10">
        <f>'Per Cow'!D21/('Per Cwt'!D$6/100)</f>
        <v>0.8966493629070316</v>
      </c>
      <c r="E21" s="10">
        <f>'Per Cow'!E21/('Per Cwt'!E$6/100)</f>
        <v>0.9033353922174181</v>
      </c>
      <c r="F21" s="10">
        <f>'Per Cow'!F21/('Per Cwt'!F$6/100)</f>
        <v>0.7439282328057764</v>
      </c>
      <c r="G21" s="10">
        <f>'Per Cow'!G21/('Per Cwt'!G$6/100)</f>
        <v>0.6362422433430209</v>
      </c>
      <c r="H21" s="10">
        <f>'Per Cow'!H21/('Per Cwt'!H$6/100)</f>
        <v>0.7459984066053451</v>
      </c>
      <c r="I21" s="10">
        <f>'Per Cow'!I21/('Per Cwt'!I$6/100)</f>
        <v>0.7727975270479134</v>
      </c>
      <c r="J21" s="10">
        <f>'Per Cow'!J21/('Per Cwt'!J$6/100)</f>
        <v>1.1002855703006886</v>
      </c>
      <c r="K21" s="10">
        <f>'Per Cow'!K21/('Per Cwt'!K$6/100)</f>
        <v>1.0284599698554835</v>
      </c>
      <c r="L21" s="10">
        <f>'Per Cow'!L21/('Per Cwt'!L$6/100)</f>
        <v>1.1413909042647319</v>
      </c>
      <c r="M21" s="10">
        <f>'Per Cow'!M21/('Per Cwt'!M$6/100)</f>
        <v>0.9739652870493991</v>
      </c>
      <c r="N21" s="10">
        <f t="shared" si="4"/>
        <v>1.0033798517036432</v>
      </c>
      <c r="O21" s="16"/>
      <c r="Q21" s="16"/>
      <c r="R21" s="17"/>
    </row>
    <row r="22" spans="1:18" ht="15">
      <c r="A22" s="6"/>
      <c r="B22" s="6" t="s">
        <v>28</v>
      </c>
      <c r="C22" s="10">
        <f>'Per Cow'!C22/('Per Cwt'!C$6/100)</f>
        <v>1.0546027991326632</v>
      </c>
      <c r="D22" s="10">
        <f>'Per Cow'!D22/('Per Cwt'!D$6/100)</f>
        <v>0.5191127890514393</v>
      </c>
      <c r="E22" s="10">
        <f>'Per Cow'!E22/('Per Cwt'!E$6/100)</f>
        <v>0.5713403335392216</v>
      </c>
      <c r="F22" s="10">
        <f>'Per Cow'!F22/('Per Cwt'!F$6/100)</f>
        <v>0.5032455692509663</v>
      </c>
      <c r="G22" s="10">
        <f>'Per Cow'!G22/('Per Cwt'!G$6/100)</f>
        <v>0.49485507815568297</v>
      </c>
      <c r="H22" s="10">
        <f>'Per Cow'!H22/('Per Cwt'!H$6/100)</f>
        <v>0.6590859708843341</v>
      </c>
      <c r="I22" s="10">
        <f>'Per Cow'!I22/('Per Cwt'!I$6/100)</f>
        <v>0.579598145285935</v>
      </c>
      <c r="J22" s="10">
        <f>'Per Cow'!J22/('Per Cwt'!J$6/100)</f>
        <v>0.352763312615488</v>
      </c>
      <c r="K22" s="10">
        <f>'Per Cow'!K22/('Per Cwt'!K$6/100)</f>
        <v>0.5053639507048497</v>
      </c>
      <c r="L22" s="10">
        <f>'Per Cow'!L22/('Per Cwt'!L$6/100)</f>
        <v>0.6016634224031145</v>
      </c>
      <c r="M22" s="10">
        <f>'Per Cow'!M22/('Per Cwt'!M$6/100)</f>
        <v>0.34541293152775127</v>
      </c>
      <c r="N22" s="10">
        <f t="shared" si="4"/>
        <v>0.47696035250742774</v>
      </c>
      <c r="O22" s="16"/>
      <c r="Q22" s="16"/>
      <c r="R22" s="17"/>
    </row>
    <row r="23" spans="1:18" ht="15">
      <c r="A23" s="6"/>
      <c r="B23" s="6" t="s">
        <v>15</v>
      </c>
      <c r="C23" s="10">
        <f>'Per Cow'!C23/('Per Cwt'!C$6/100)</f>
        <v>0.404100137985413</v>
      </c>
      <c r="D23" s="10">
        <f>'Per Cow'!D23/('Per Cwt'!D$6/100)</f>
        <v>0.41686330029888313</v>
      </c>
      <c r="E23" s="10">
        <f>'Per Cow'!E23/('Per Cwt'!E$6/100)</f>
        <v>0.2856701667696108</v>
      </c>
      <c r="F23" s="10">
        <f>'Per Cow'!F23/('Per Cwt'!F$6/100)</f>
        <v>0.22609583546057907</v>
      </c>
      <c r="G23" s="10">
        <f>'Per Cow'!G23/('Per Cwt'!G$6/100)</f>
        <v>0.37703244049956797</v>
      </c>
      <c r="H23" s="10">
        <f>'Per Cow'!H23/('Per Cwt'!H$6/100)</f>
        <v>0.4273194756283045</v>
      </c>
      <c r="I23" s="10">
        <f>'Per Cow'!I23/('Per Cwt'!I$6/100)</f>
        <v>0.2936630602782071</v>
      </c>
      <c r="J23" s="10">
        <f>'Per Cow'!J23/('Per Cwt'!J$6/100)</f>
        <v>0.4703510834873173</v>
      </c>
      <c r="K23" s="10">
        <f>'Per Cow'!K23/('Per Cwt'!K$6/100)</f>
        <v>0.24824895824097878</v>
      </c>
      <c r="L23" s="10">
        <f>'Per Cow'!L23/('Per Cwt'!L$6/100)</f>
        <v>0.26543974517784463</v>
      </c>
      <c r="M23" s="10">
        <f>'Per Cow'!M23/('Per Cwt'!M$6/100)</f>
        <v>0.46414266641235935</v>
      </c>
      <c r="N23" s="10">
        <f t="shared" si="4"/>
        <v>0.3483691027193414</v>
      </c>
      <c r="O23" s="16"/>
      <c r="Q23" s="16"/>
      <c r="R23" s="17"/>
    </row>
    <row r="24" spans="1:18" ht="15">
      <c r="A24" s="6"/>
      <c r="B24" s="6" t="s">
        <v>16</v>
      </c>
      <c r="C24" s="10">
        <f>'Per Cow'!C24/('Per Cwt'!C$6/100)</f>
        <v>0.5125172481766214</v>
      </c>
      <c r="D24" s="10">
        <f>'Per Cow'!D24/('Per Cwt'!D$6/100)</f>
        <v>0.4325939908761995</v>
      </c>
      <c r="E24" s="10">
        <f>'Per Cow'!E24/('Per Cwt'!E$6/100)</f>
        <v>0.2933909820877084</v>
      </c>
      <c r="F24" s="10">
        <f>'Per Cow'!F24/('Per Cwt'!F$6/100)</f>
        <v>0.31361680402596454</v>
      </c>
      <c r="G24" s="10">
        <f>'Per Cow'!G24/('Per Cwt'!G$6/100)</f>
        <v>0.400596968030791</v>
      </c>
      <c r="H24" s="10">
        <f>'Per Cow'!H24/('Per Cwt'!H$6/100)</f>
        <v>0.282465416093286</v>
      </c>
      <c r="I24" s="10">
        <f>'Per Cow'!I24/('Per Cwt'!I$6/100)</f>
        <v>0.5409582689335394</v>
      </c>
      <c r="J24" s="10">
        <f>'Per Cow'!J24/('Per Cwt'!J$6/100)</f>
        <v>0.520745842432387</v>
      </c>
      <c r="K24" s="10">
        <f>'Per Cow'!K24/('Per Cwt'!K$6/100)</f>
        <v>0.5142299849277417</v>
      </c>
      <c r="L24" s="10">
        <f>'Per Cow'!L24/('Per Cwt'!L$6/100)</f>
        <v>0.39815961776676695</v>
      </c>
      <c r="M24" s="10">
        <f>'Per Cow'!M24/('Per Cwt'!M$6/100)</f>
        <v>0.21571619301926379</v>
      </c>
      <c r="N24" s="10">
        <f t="shared" si="4"/>
        <v>0.43796198141593984</v>
      </c>
      <c r="O24" s="16"/>
      <c r="Q24" s="16"/>
      <c r="R24" s="17"/>
    </row>
    <row r="25" spans="1:18" ht="15">
      <c r="A25" s="6"/>
      <c r="B25" s="6" t="s">
        <v>17</v>
      </c>
      <c r="C25" s="10">
        <f>'Per Cow'!C25/('Per Cwt'!C$6/100)</f>
        <v>0.45338064261778044</v>
      </c>
      <c r="D25" s="10">
        <f>'Per Cow'!D25/('Per Cwt'!D$6/100)</f>
        <v>0.29888312096901054</v>
      </c>
      <c r="E25" s="10">
        <f>'Per Cow'!E25/('Per Cwt'!E$6/100)</f>
        <v>0.3165534280420012</v>
      </c>
      <c r="F25" s="10">
        <f>'Per Cow'!F25/('Per Cwt'!F$6/100)</f>
        <v>0.3573772883086572</v>
      </c>
      <c r="G25" s="10">
        <f>'Per Cow'!G25/('Per Cwt'!G$6/100)</f>
        <v>0.3141937004163066</v>
      </c>
      <c r="H25" s="10">
        <f>'Per Cow'!H25/('Per Cwt'!H$6/100)</f>
        <v>0.3476497428840443</v>
      </c>
      <c r="I25" s="10">
        <f>'Per Cow'!I25/('Per Cwt'!I$6/100)</f>
        <v>0.3323029366306028</v>
      </c>
      <c r="J25" s="10">
        <f>'Per Cow'!J25/('Per Cwt'!J$6/100)</f>
        <v>0.352763312615488</v>
      </c>
      <c r="K25" s="10">
        <f>'Per Cow'!K25/('Per Cwt'!K$6/100)</f>
        <v>0.5496941218193102</v>
      </c>
      <c r="L25" s="10">
        <f>'Per Cow'!L25/('Per Cwt'!L$6/100)</f>
        <v>0.33622367722526986</v>
      </c>
      <c r="M25" s="10">
        <f>'Per Cow'!M25/('Per Cwt'!M$6/100)</f>
        <v>0.5679954224680527</v>
      </c>
      <c r="N25" s="10">
        <f t="shared" si="4"/>
        <v>0.4277958941517447</v>
      </c>
      <c r="O25" s="16"/>
      <c r="Q25" s="16"/>
      <c r="R25" s="17"/>
    </row>
    <row r="26" spans="1:18" ht="15">
      <c r="A26" s="6"/>
      <c r="B26" s="6" t="s">
        <v>29</v>
      </c>
      <c r="C26" s="10">
        <f>'Per Cow'!C26/('Per Cwt'!C$6/100)</f>
        <v>0.1675537157500493</v>
      </c>
      <c r="D26" s="10">
        <f>'Per Cow'!D26/('Per Cwt'!D$6/100)</f>
        <v>0.13371086990718892</v>
      </c>
      <c r="E26" s="10">
        <f>'Per Cow'!E26/('Per Cwt'!E$6/100)</f>
        <v>0.18529956763434216</v>
      </c>
      <c r="F26" s="10">
        <f>'Per Cow'!F26/('Per Cwt'!F$6/100)</f>
        <v>0.21150900736634817</v>
      </c>
      <c r="G26" s="10">
        <f>'Per Cow'!G26/('Per Cwt'!G$6/100)</f>
        <v>0.164951692718561</v>
      </c>
      <c r="H26" s="10">
        <f>'Per Cow'!H26/('Per Cwt'!H$6/100)</f>
        <v>0.18831027739552403</v>
      </c>
      <c r="I26" s="10">
        <f>'Per Cow'!I26/('Per Cwt'!I$6/100)</f>
        <v>0.1545595054095827</v>
      </c>
      <c r="J26" s="10">
        <f>'Per Cow'!J26/('Per Cwt'!J$6/100)</f>
        <v>0.11758777087182933</v>
      </c>
      <c r="K26" s="10">
        <f>'Per Cow'!K26/('Per Cwt'!K$6/100)</f>
        <v>0.1595886160120578</v>
      </c>
      <c r="L26" s="10">
        <f>'Per Cow'!L26/('Per Cwt'!L$6/100)</f>
        <v>0.1592638471067068</v>
      </c>
      <c r="M26" s="10">
        <f>'Per Cow'!M26/('Per Cwt'!M$6/100)</f>
        <v>0.11501049017737937</v>
      </c>
      <c r="N26" s="10">
        <f t="shared" si="4"/>
        <v>0.1412020459155112</v>
      </c>
      <c r="O26" s="16"/>
      <c r="Q26" s="16"/>
      <c r="R26" s="17"/>
    </row>
    <row r="27" spans="1:18" ht="15">
      <c r="A27" s="6"/>
      <c r="B27" s="6" t="s">
        <v>18</v>
      </c>
      <c r="C27" s="10">
        <f>'Per Cow'!C27/('Per Cwt'!C$6/100)</f>
        <v>0.3252513305736251</v>
      </c>
      <c r="D27" s="10">
        <f>'Per Cow'!D27/('Per Cwt'!D$6/100)</f>
        <v>0.11798017932987258</v>
      </c>
      <c r="E27" s="10">
        <f>'Per Cow'!E27/('Per Cwt'!E$6/100)</f>
        <v>0.3242742433600988</v>
      </c>
      <c r="F27" s="10">
        <f>'Per Cow'!F27/('Per Cwt'!F$6/100)</f>
        <v>0.30632338997884906</v>
      </c>
      <c r="G27" s="10">
        <f>'Per Cow'!G27/('Per Cwt'!G$6/100)</f>
        <v>0.2984840153954913</v>
      </c>
      <c r="H27" s="10">
        <f>'Per Cow'!H27/('Per Cwt'!H$6/100)</f>
        <v>0.07966973274426016</v>
      </c>
      <c r="I27" s="10">
        <f>'Per Cow'!I27/('Per Cwt'!I$6/100)</f>
        <v>0.10046367851622874</v>
      </c>
      <c r="J27" s="10">
        <f>'Per Cow'!J27/('Per Cwt'!J$6/100)</f>
        <v>0.20997816227112379</v>
      </c>
      <c r="K27" s="10">
        <f>'Per Cow'!K27/('Per Cwt'!K$6/100)</f>
        <v>0.5142299849277417</v>
      </c>
      <c r="L27" s="10">
        <f>'Per Cow'!L27/('Per Cwt'!L$6/100)</f>
        <v>0.2742877366837728</v>
      </c>
      <c r="M27" s="10">
        <f>'Per Cow'!M27/('Per Cwt'!M$6/100)</f>
        <v>0.03662025557886706</v>
      </c>
      <c r="N27" s="10">
        <f t="shared" si="4"/>
        <v>0.2271159635955468</v>
      </c>
      <c r="O27" s="16"/>
      <c r="Q27" s="16"/>
      <c r="R27" s="17"/>
    </row>
    <row r="28" spans="1:18" ht="15">
      <c r="A28" s="6"/>
      <c r="B28" s="14" t="s">
        <v>19</v>
      </c>
      <c r="C28" s="10">
        <f aca="true" t="shared" si="5" ref="C28:M28">SUM(C14:C27)</f>
        <v>8.624088310664302</v>
      </c>
      <c r="D28" s="10">
        <f t="shared" si="5"/>
        <v>7.52713544124587</v>
      </c>
      <c r="E28" s="10">
        <f t="shared" si="5"/>
        <v>7.844348363187151</v>
      </c>
      <c r="F28" s="10">
        <f t="shared" si="5"/>
        <v>7.993581795638538</v>
      </c>
      <c r="G28" s="10">
        <f t="shared" si="5"/>
        <v>8.593197706385986</v>
      </c>
      <c r="H28" s="10">
        <f t="shared" si="5"/>
        <v>7.851090026798002</v>
      </c>
      <c r="I28" s="10">
        <f t="shared" si="5"/>
        <v>8.106646058732613</v>
      </c>
      <c r="J28" s="10">
        <f t="shared" si="5"/>
        <v>9.759784982361834</v>
      </c>
      <c r="K28" s="10">
        <f t="shared" si="5"/>
        <v>10.745633478145225</v>
      </c>
      <c r="L28" s="10">
        <f t="shared" si="5"/>
        <v>13.785170766236066</v>
      </c>
      <c r="M28" s="10">
        <f t="shared" si="5"/>
        <v>8.989986648865154</v>
      </c>
      <c r="N28" s="10">
        <f>SUM(N14:N27)</f>
        <v>10.277444386868176</v>
      </c>
      <c r="O28" s="16"/>
      <c r="Q28" s="16"/>
      <c r="R28" s="17"/>
    </row>
    <row r="29" spans="1:18" ht="15">
      <c r="A29" s="6"/>
      <c r="B29" s="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/>
      <c r="Q29" s="16"/>
      <c r="R29" s="17"/>
    </row>
    <row r="30" spans="1:18" ht="15">
      <c r="A30" s="6"/>
      <c r="B30" s="6" t="s">
        <v>11</v>
      </c>
      <c r="C30" s="10">
        <f>'Per Cow'!C30/('Per Cwt'!C$6/100)</f>
        <v>0</v>
      </c>
      <c r="D30" s="10">
        <f>'Per Cow'!D30/('Per Cwt'!D$6/100)</f>
        <v>0</v>
      </c>
      <c r="E30" s="10">
        <f>'Per Cow'!E30/('Per Cwt'!E$6/100)</f>
        <v>0</v>
      </c>
      <c r="F30" s="10">
        <f>'Per Cow'!F30/('Per Cwt'!F$6/100)</f>
        <v>0</v>
      </c>
      <c r="G30" s="10">
        <f>'Per Cow'!G30/('Per Cwt'!G$6/100)</f>
        <v>0</v>
      </c>
      <c r="H30" s="10">
        <f>'Per Cow'!H30/('Per Cwt'!H$6/100)</f>
        <v>0</v>
      </c>
      <c r="I30" s="10">
        <f>'Per Cow'!I30/('Per Cwt'!I$6/100)</f>
        <v>0</v>
      </c>
      <c r="J30" s="10">
        <f>'Per Cow'!J30/('Per Cwt'!J$6/100)</f>
        <v>0</v>
      </c>
      <c r="K30" s="10">
        <f>'Per Cow'!K30/('Per Cwt'!K$6/100)</f>
        <v>0</v>
      </c>
      <c r="L30" s="10">
        <f>'Per Cow'!L30/('Per Cwt'!L$6/100)</f>
        <v>0</v>
      </c>
      <c r="M30" s="10">
        <f>'Per Cow'!M30/('Per Cwt'!M$6/100)</f>
        <v>0</v>
      </c>
      <c r="N30" s="10">
        <f>AVERAGE(I30:M30)</f>
        <v>0</v>
      </c>
      <c r="O30" s="16"/>
      <c r="Q30" s="16"/>
      <c r="R30" s="17"/>
    </row>
    <row r="31" spans="1:18" ht="15">
      <c r="A31" s="6"/>
      <c r="B31" s="6" t="s">
        <v>20</v>
      </c>
      <c r="C31" s="10">
        <f>'Per Cow'!C31/('Per Cwt'!C$6/100)</f>
        <v>0.06899270648531441</v>
      </c>
      <c r="D31" s="10">
        <f>'Per Cow'!D31/('Per Cwt'!D$6/100)</f>
        <v>0.22809501337108698</v>
      </c>
      <c r="E31" s="10">
        <f>'Per Cow'!E31/('Per Cwt'!E$6/100)</f>
        <v>0.5404570722668314</v>
      </c>
      <c r="F31" s="10">
        <f>'Per Cow'!F31/('Per Cwt'!F$6/100)</f>
        <v>0.3500838742615418</v>
      </c>
      <c r="G31" s="10">
        <f>'Per Cow'!G31/('Per Cwt'!G$6/100)</f>
        <v>0.45558086560364464</v>
      </c>
      <c r="H31" s="10">
        <f>'Per Cow'!H31/('Per Cwt'!H$6/100)</f>
        <v>0.3259216339537916</v>
      </c>
      <c r="I31" s="10">
        <f>'Per Cow'!I31/('Per Cwt'!I$6/100)</f>
        <v>0.34775888717156106</v>
      </c>
      <c r="J31" s="10">
        <f>'Per Cow'!J31/('Per Cwt'!J$6/100)</f>
        <v>0.39475894506971276</v>
      </c>
      <c r="K31" s="10">
        <f>'Per Cow'!K31/('Per Cwt'!K$6/100)</f>
        <v>0.4698998138132813</v>
      </c>
      <c r="L31" s="10">
        <f>'Per Cow'!L31/('Per Cwt'!L$6/100)</f>
        <v>0.3273756857193417</v>
      </c>
      <c r="M31" s="10">
        <f>'Per Cow'!M31/('Per Cwt'!M$6/100)</f>
        <v>0.3102231546824337</v>
      </c>
      <c r="N31" s="10">
        <f aca="true" t="shared" si="6" ref="N31:N36">AVERAGE(I31:M31)</f>
        <v>0.3700032972912661</v>
      </c>
      <c r="O31" s="16"/>
      <c r="Q31" s="16"/>
      <c r="R31" s="17"/>
    </row>
    <row r="32" spans="1:18" ht="15">
      <c r="A32" s="6"/>
      <c r="B32" s="6" t="s">
        <v>21</v>
      </c>
      <c r="C32" s="10">
        <f>'Per Cow'!C32/('Per Cwt'!C$6/100)</f>
        <v>0.26611472501478417</v>
      </c>
      <c r="D32" s="10">
        <f>'Per Cow'!D32/('Per Cwt'!D$6/100)</f>
        <v>0.2516910492370615</v>
      </c>
      <c r="E32" s="10">
        <f>'Per Cow'!E32/('Per Cwt'!E$6/100)</f>
        <v>0.301111797405806</v>
      </c>
      <c r="F32" s="10">
        <f>'Per Cow'!F32/('Per Cwt'!F$6/100)</f>
        <v>0.34279046021442633</v>
      </c>
      <c r="G32" s="10">
        <f>'Per Cow'!G32/('Per Cwt'!G$6/100)</f>
        <v>0.3141937004163066</v>
      </c>
      <c r="H32" s="10">
        <f>'Per Cow'!H32/('Per Cwt'!H$6/100)</f>
        <v>0.1810675744187731</v>
      </c>
      <c r="I32" s="10">
        <f>'Per Cow'!I32/('Per Cwt'!I$6/100)</f>
        <v>0.20092735703245748</v>
      </c>
      <c r="J32" s="10">
        <f>'Per Cow'!J32/('Per Cwt'!J$6/100)</f>
        <v>0.3863598185788678</v>
      </c>
      <c r="K32" s="10">
        <f>'Per Cow'!K32/('Per Cwt'!K$6/100)</f>
        <v>0.3635074031385761</v>
      </c>
      <c r="L32" s="10">
        <f>'Per Cow'!L32/('Per Cwt'!L$6/100)</f>
        <v>0.20350380463634757</v>
      </c>
      <c r="M32" s="10">
        <f>'Per Cow'!M32/('Per Cwt'!M$6/100)</f>
        <v>0.079248521838642</v>
      </c>
      <c r="N32" s="10">
        <f t="shared" si="6"/>
        <v>0.24670938104497822</v>
      </c>
      <c r="O32" s="16"/>
      <c r="Q32" s="16"/>
      <c r="R32" s="17"/>
    </row>
    <row r="33" spans="1:18" ht="15">
      <c r="A33" s="6"/>
      <c r="B33" s="6" t="s">
        <v>30</v>
      </c>
      <c r="C33" s="10">
        <f>'Per Cow'!C33/('Per Cwt'!C$6/100)</f>
        <v>0</v>
      </c>
      <c r="D33" s="10">
        <f>'Per Cow'!D33/('Per Cwt'!D$6/100)</f>
        <v>0.14944156048450527</v>
      </c>
      <c r="E33" s="10">
        <f>'Per Cow'!E33/('Per Cwt'!E$6/100)</f>
        <v>0.11581222977146385</v>
      </c>
      <c r="F33" s="10">
        <f>'Per Cow'!F33/('Per Cwt'!F$6/100)</f>
        <v>0.08752096856538545</v>
      </c>
      <c r="G33" s="10">
        <f>'Per Cow'!G33/('Per Cwt'!G$6/100)</f>
        <v>0.18066137773937632</v>
      </c>
      <c r="H33" s="10">
        <f>'Per Cow'!H33/('Per Cwt'!H$6/100)</f>
        <v>0.10139784167451293</v>
      </c>
      <c r="I33" s="10">
        <f>'Per Cow'!I33/('Per Cwt'!I$6/100)</f>
        <v>0.2550231839258114</v>
      </c>
      <c r="J33" s="10">
        <f>'Per Cow'!J33/('Per Cwt'!J$6/100)</f>
        <v>0.025197379472534857</v>
      </c>
      <c r="K33" s="10">
        <f>'Per Cow'!K33/('Per Cwt'!K$6/100)</f>
        <v>0.0975263764518131</v>
      </c>
      <c r="L33" s="10">
        <f>'Per Cow'!L33/('Per Cwt'!L$6/100)</f>
        <v>0</v>
      </c>
      <c r="M33" s="10">
        <f>'Per Cow'!M33/('Per Cwt'!M$6/100)</f>
        <v>0.024699599465954604</v>
      </c>
      <c r="N33" s="10">
        <f t="shared" si="6"/>
        <v>0.08048930786322281</v>
      </c>
      <c r="O33" s="16"/>
      <c r="Q33" s="16"/>
      <c r="R33" s="17"/>
    </row>
    <row r="34" spans="1:18" ht="15">
      <c r="A34" s="6"/>
      <c r="B34" s="6" t="s">
        <v>31</v>
      </c>
      <c r="C34" s="10">
        <f>'Per Cow'!C34/('Per Cwt'!C$6/100)</f>
        <v>0.029568302779420463</v>
      </c>
      <c r="D34" s="10">
        <f>'Per Cow'!D34/('Per Cwt'!D$6/100)</f>
        <v>0.07078810759792355</v>
      </c>
      <c r="E34" s="10">
        <f>'Per Cow'!E34/('Per Cwt'!E$6/100)</f>
        <v>0.0849289684990735</v>
      </c>
      <c r="F34" s="10">
        <f>'Per Cow'!F34/('Per Cwt'!F$6/100)</f>
        <v>0.16774852308365545</v>
      </c>
      <c r="G34" s="10">
        <f>'Per Cow'!G34/('Per Cwt'!G$6/100)</f>
        <v>0.08640326761448433</v>
      </c>
      <c r="H34" s="10">
        <f>'Per Cow'!H34/('Per Cwt'!H$6/100)</f>
        <v>0.1520967625117694</v>
      </c>
      <c r="I34" s="10">
        <f>'Per Cow'!I34/('Per Cwt'!I$6/100)</f>
        <v>0.2241112828438949</v>
      </c>
      <c r="J34" s="10">
        <f>'Per Cow'!J34/('Per Cwt'!J$6/100)</f>
        <v>0.2435746682345036</v>
      </c>
      <c r="K34" s="10">
        <f>'Per Cow'!K34/('Per Cwt'!K$6/100)</f>
        <v>0.177320684457842</v>
      </c>
      <c r="L34" s="10">
        <f>'Per Cow'!L34/('Per Cwt'!L$6/100)</f>
        <v>0.1769598301185631</v>
      </c>
      <c r="M34" s="10">
        <f>'Per Cow'!M34/('Per Cwt'!M$6/100)</f>
        <v>0.23850848750715242</v>
      </c>
      <c r="N34" s="10">
        <f t="shared" si="6"/>
        <v>0.21209499063239118</v>
      </c>
      <c r="O34" s="16"/>
      <c r="P34" s="16"/>
      <c r="Q34" s="16"/>
      <c r="R34" s="17"/>
    </row>
    <row r="35" spans="1:18" ht="15">
      <c r="A35" s="6"/>
      <c r="B35" s="6" t="s">
        <v>27</v>
      </c>
      <c r="C35" s="10">
        <f>'Per Cow'!C35/('Per Cwt'!C$6/100)</f>
        <v>0.04928050463236744</v>
      </c>
      <c r="D35" s="10">
        <f>'Per Cow'!D35/('Per Cwt'!D$6/100)</f>
        <v>0.03932672644329086</v>
      </c>
      <c r="E35" s="10">
        <f>'Per Cow'!E35/('Per Cwt'!E$6/100)</f>
        <v>0.04632489190858554</v>
      </c>
      <c r="F35" s="10">
        <f>'Per Cow'!F35/('Per Cwt'!F$6/100)</f>
        <v>0.06564072642403909</v>
      </c>
      <c r="G35" s="10">
        <f>'Per Cow'!G35/('Per Cwt'!G$6/100)</f>
        <v>0.054983897572853664</v>
      </c>
      <c r="H35" s="10">
        <f>'Per Cow'!H35/('Per Cwt'!H$6/100)</f>
        <v>0.057941623814007394</v>
      </c>
      <c r="I35" s="10">
        <f>'Per Cow'!I35/('Per Cwt'!I$6/100)</f>
        <v>0.0463678516228748</v>
      </c>
      <c r="J35" s="10">
        <f>'Per Cow'!J35/('Per Cwt'!J$6/100)</f>
        <v>0.05879388543591466</v>
      </c>
      <c r="K35" s="10">
        <f>'Per Cow'!K35/('Per Cwt'!K$6/100)</f>
        <v>0.0443301711144605</v>
      </c>
      <c r="L35" s="10">
        <f>'Per Cow'!L35/('Per Cwt'!L$6/100)</f>
        <v>0.04423995752964077</v>
      </c>
      <c r="M35" s="10">
        <f>'Per Cow'!M35/('Per Cwt'!M$6/100)</f>
        <v>0.11501049017737937</v>
      </c>
      <c r="N35" s="10">
        <f t="shared" si="6"/>
        <v>0.06174847117605402</v>
      </c>
      <c r="O35" s="16"/>
      <c r="P35" s="16"/>
      <c r="Q35" s="16"/>
      <c r="R35" s="17"/>
    </row>
    <row r="36" spans="1:18" ht="15">
      <c r="A36" s="6"/>
      <c r="B36" s="6" t="s">
        <v>22</v>
      </c>
      <c r="C36" s="10">
        <f>'Per Cow'!C36/('Per Cwt'!C$6/100)</f>
        <v>0.04928050463236744</v>
      </c>
      <c r="D36" s="10">
        <f>'Per Cow'!D36/('Per Cwt'!D$6/100)</f>
        <v>0.031461381154632685</v>
      </c>
      <c r="E36" s="10">
        <f>'Per Cow'!E36/('Per Cwt'!E$6/100)</f>
        <v>0.06948733786287832</v>
      </c>
      <c r="F36" s="10">
        <f>'Per Cow'!F36/('Per Cwt'!F$6/100)</f>
        <v>0.0948143826125009</v>
      </c>
      <c r="G36" s="10">
        <f>'Per Cow'!G36/('Per Cwt'!G$6/100)</f>
        <v>0.141387165187338</v>
      </c>
      <c r="H36" s="10">
        <f>'Per Cow'!H36/('Per Cwt'!H$6/100)</f>
        <v>0.07242702976750924</v>
      </c>
      <c r="I36" s="10">
        <f>'Per Cow'!I36/('Per Cwt'!I$6/100)</f>
        <v>0.10819165378670788</v>
      </c>
      <c r="J36" s="10">
        <f>'Per Cow'!J36/('Per Cwt'!J$6/100)</f>
        <v>0.11758777087182933</v>
      </c>
      <c r="K36" s="10">
        <f>'Per Cow'!K36/('Per Cwt'!K$6/100)</f>
        <v>0.3723734373614682</v>
      </c>
      <c r="L36" s="10">
        <f>'Per Cow'!L36/('Per Cwt'!L$6/100)</f>
        <v>0.07078393204742524</v>
      </c>
      <c r="M36" s="10">
        <f>'Per Cow'!M36/('Per Cwt'!M$6/100)</f>
        <v>0.11205416746137707</v>
      </c>
      <c r="N36" s="10">
        <f t="shared" si="6"/>
        <v>0.15619819230576154</v>
      </c>
      <c r="O36" s="16"/>
      <c r="P36" s="16"/>
      <c r="Q36" s="16"/>
      <c r="R36" s="17"/>
    </row>
    <row r="37" spans="1:18" ht="15">
      <c r="A37" s="6"/>
      <c r="B37" s="14" t="s">
        <v>23</v>
      </c>
      <c r="C37" s="10">
        <f aca="true" t="shared" si="7" ref="C37:N37">SUM(C30:C36)</f>
        <v>0.4632367435442539</v>
      </c>
      <c r="D37" s="10">
        <f t="shared" si="7"/>
        <v>0.7708038382885009</v>
      </c>
      <c r="E37" s="10">
        <f t="shared" si="7"/>
        <v>1.1581222977146386</v>
      </c>
      <c r="F37" s="10">
        <f t="shared" si="7"/>
        <v>1.108598935161549</v>
      </c>
      <c r="G37" s="10">
        <f t="shared" si="7"/>
        <v>1.2332102741340034</v>
      </c>
      <c r="H37" s="10">
        <f t="shared" si="7"/>
        <v>0.8908524661403636</v>
      </c>
      <c r="I37" s="10">
        <f t="shared" si="7"/>
        <v>1.1823802163833075</v>
      </c>
      <c r="J37" s="10">
        <f t="shared" si="7"/>
        <v>1.2262724676633632</v>
      </c>
      <c r="K37" s="10">
        <f t="shared" si="7"/>
        <v>1.5249578863374413</v>
      </c>
      <c r="L37" s="10">
        <f t="shared" si="7"/>
        <v>0.8228632100513185</v>
      </c>
      <c r="M37" s="10">
        <f t="shared" si="7"/>
        <v>0.8797444211329393</v>
      </c>
      <c r="N37" s="10">
        <f t="shared" si="7"/>
        <v>1.1272436403136739</v>
      </c>
      <c r="O37" s="16"/>
      <c r="P37" s="16"/>
      <c r="Q37" s="16"/>
      <c r="R37" s="17"/>
    </row>
    <row r="38" spans="1:18" ht="15">
      <c r="A38" s="6"/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6"/>
      <c r="P38" s="16"/>
      <c r="Q38" s="16"/>
      <c r="R38" s="17"/>
    </row>
    <row r="39" spans="1:18" ht="15">
      <c r="A39" s="6"/>
      <c r="B39" s="18" t="s">
        <v>34</v>
      </c>
      <c r="C39" s="10">
        <f aca="true" t="shared" si="8" ref="C39:N39">C28+C37</f>
        <v>9.087325054208556</v>
      </c>
      <c r="D39" s="10">
        <f t="shared" si="8"/>
        <v>8.297939279534372</v>
      </c>
      <c r="E39" s="10">
        <f t="shared" si="8"/>
        <v>9.002470660901789</v>
      </c>
      <c r="F39" s="10">
        <f t="shared" si="8"/>
        <v>9.102180730800088</v>
      </c>
      <c r="G39" s="10">
        <f t="shared" si="8"/>
        <v>9.82640798051999</v>
      </c>
      <c r="H39" s="10">
        <f t="shared" si="8"/>
        <v>8.741942492938366</v>
      </c>
      <c r="I39" s="10">
        <f t="shared" si="8"/>
        <v>9.289026275115921</v>
      </c>
      <c r="J39" s="10">
        <f t="shared" si="8"/>
        <v>10.986057450025198</v>
      </c>
      <c r="K39" s="10">
        <f t="shared" si="8"/>
        <v>12.270591364482666</v>
      </c>
      <c r="L39" s="10">
        <f t="shared" si="8"/>
        <v>14.608033976287384</v>
      </c>
      <c r="M39" s="10">
        <f t="shared" si="8"/>
        <v>9.869731069998092</v>
      </c>
      <c r="N39" s="10">
        <f t="shared" si="8"/>
        <v>11.40468802718185</v>
      </c>
      <c r="O39" s="16"/>
      <c r="P39" s="16"/>
      <c r="Q39" s="16"/>
      <c r="R39" s="17"/>
    </row>
    <row r="40" spans="1:18" ht="15">
      <c r="A40" s="6"/>
      <c r="B40" s="14" t="s">
        <v>24</v>
      </c>
      <c r="C40" s="10">
        <f aca="true" t="shared" si="9" ref="C40:N40">C11-C39</f>
        <v>5.96294106051646</v>
      </c>
      <c r="D40" s="10">
        <f t="shared" si="9"/>
        <v>6.984426616328456</v>
      </c>
      <c r="E40" s="10">
        <f t="shared" si="9"/>
        <v>9.373069796170476</v>
      </c>
      <c r="F40" s="10">
        <f t="shared" si="9"/>
        <v>6.585952884545254</v>
      </c>
      <c r="G40" s="10">
        <f t="shared" si="9"/>
        <v>6.92797109417956</v>
      </c>
      <c r="H40" s="10">
        <f t="shared" si="9"/>
        <v>11.899760990801768</v>
      </c>
      <c r="I40" s="10">
        <f t="shared" si="9"/>
        <v>8.462132921174652</v>
      </c>
      <c r="J40" s="10">
        <f t="shared" si="9"/>
        <v>5.383840080631613</v>
      </c>
      <c r="K40" s="10">
        <f t="shared" si="9"/>
        <v>10.736767443922332</v>
      </c>
      <c r="L40" s="10">
        <f t="shared" si="9"/>
        <v>8.007432312864978</v>
      </c>
      <c r="M40" s="10">
        <f t="shared" si="9"/>
        <v>6.155922181956896</v>
      </c>
      <c r="N40" s="10">
        <f t="shared" si="9"/>
        <v>7.749218988110096</v>
      </c>
      <c r="O40" s="16"/>
      <c r="P40" s="16"/>
      <c r="Q40" s="16"/>
      <c r="R40" s="17"/>
    </row>
    <row r="41" spans="1:18" ht="15">
      <c r="A41" s="6"/>
      <c r="B41" s="6"/>
      <c r="C41" s="6" t="s">
        <v>26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6"/>
      <c r="P41" s="16"/>
      <c r="Q41" s="16"/>
      <c r="R41" s="17"/>
    </row>
    <row r="42" spans="1:18" ht="12.75">
      <c r="A42" s="11"/>
      <c r="B42" s="7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6"/>
      <c r="P42" s="19"/>
      <c r="Q42" s="19"/>
      <c r="R42" s="8"/>
    </row>
    <row r="43" spans="1:18" ht="12.75">
      <c r="A43" s="11"/>
      <c r="B43" s="7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11"/>
      <c r="O43" s="16"/>
      <c r="P43" s="19"/>
      <c r="Q43" s="19"/>
      <c r="R43" s="8"/>
    </row>
    <row r="44" spans="1:18" ht="12.75">
      <c r="A44" s="11"/>
      <c r="B44" s="7"/>
      <c r="C44" s="21"/>
      <c r="D44" s="22"/>
      <c r="E44" s="20"/>
      <c r="F44" s="20"/>
      <c r="G44" s="20"/>
      <c r="H44" s="20"/>
      <c r="I44" s="20"/>
      <c r="J44" s="20"/>
      <c r="K44" s="20"/>
      <c r="L44" s="20"/>
      <c r="M44" s="20"/>
      <c r="N44" s="11"/>
      <c r="O44" s="16"/>
      <c r="P44" s="19"/>
      <c r="Q44" s="19"/>
      <c r="R44" s="8"/>
    </row>
    <row r="45" spans="1:18" ht="12.75">
      <c r="A45" s="11"/>
      <c r="B45" s="7"/>
      <c r="C45" s="11"/>
      <c r="D45" s="22"/>
      <c r="E45" s="20"/>
      <c r="F45" s="20"/>
      <c r="G45" s="20"/>
      <c r="H45" s="20"/>
      <c r="I45" s="20"/>
      <c r="J45" s="20"/>
      <c r="K45" s="20"/>
      <c r="L45" s="20"/>
      <c r="M45" s="20"/>
      <c r="N45" s="11"/>
      <c r="O45" s="16"/>
      <c r="P45" s="19"/>
      <c r="Q45" s="19"/>
      <c r="R45" s="8"/>
    </row>
    <row r="46" spans="1:18" ht="12.75">
      <c r="A46" s="11"/>
      <c r="B46" s="7"/>
      <c r="C46" s="11"/>
      <c r="D46" s="22"/>
      <c r="E46" s="20"/>
      <c r="F46" s="20"/>
      <c r="G46" s="20"/>
      <c r="H46" s="20"/>
      <c r="I46" s="20"/>
      <c r="J46" s="20"/>
      <c r="K46" s="20"/>
      <c r="L46" s="20"/>
      <c r="M46" s="20"/>
      <c r="N46" s="11"/>
      <c r="O46" s="16"/>
      <c r="P46" s="19"/>
      <c r="Q46" s="19"/>
      <c r="R46" s="8"/>
    </row>
    <row r="47" spans="1:18" ht="12.75">
      <c r="A47" s="11"/>
      <c r="B47" s="7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16"/>
      <c r="O47" s="16"/>
      <c r="P47" s="19"/>
      <c r="Q47" s="19"/>
      <c r="R47" s="8"/>
    </row>
    <row r="48" spans="1:18" ht="12.75">
      <c r="A48" s="11"/>
      <c r="B48" s="7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6"/>
      <c r="P48" s="19"/>
      <c r="Q48" s="19"/>
      <c r="R48" s="8"/>
    </row>
    <row r="49" spans="1:18" ht="12.75">
      <c r="A49" s="11"/>
      <c r="B49" s="7"/>
      <c r="C49" s="24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6"/>
      <c r="P49" s="19"/>
      <c r="Q49" s="19"/>
      <c r="R49" s="8"/>
    </row>
    <row r="50" spans="1:18" ht="12.75">
      <c r="A50" s="11"/>
      <c r="B50" s="7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8"/>
      <c r="Q50" s="8"/>
      <c r="R50" s="8"/>
    </row>
    <row r="51" spans="1:18" ht="12.75">
      <c r="A51" s="11"/>
      <c r="B51" s="11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1"/>
      <c r="P51" s="8"/>
      <c r="Q51" s="8"/>
      <c r="R51" s="8"/>
    </row>
    <row r="52" spans="1:18" ht="12.75">
      <c r="A52" s="11"/>
      <c r="B52" s="11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25"/>
      <c r="O52" s="11"/>
      <c r="P52" s="8"/>
      <c r="Q52" s="8"/>
      <c r="R52" s="8"/>
    </row>
    <row r="53" spans="1:18" ht="12.75">
      <c r="A53" s="11"/>
      <c r="B53" s="11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3"/>
      <c r="O53" s="11"/>
      <c r="P53" s="8"/>
      <c r="Q53" s="8"/>
      <c r="R53" s="8"/>
    </row>
    <row r="54" spans="1:18" ht="12.75">
      <c r="A54" s="11"/>
      <c r="B54" s="11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25"/>
      <c r="O54" s="11"/>
      <c r="P54" s="8"/>
      <c r="Q54" s="8"/>
      <c r="R54" s="8"/>
    </row>
    <row r="55" spans="1:18" ht="12.75">
      <c r="A55" s="11"/>
      <c r="B55" s="11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25"/>
      <c r="O55" s="11"/>
      <c r="P55" s="8"/>
      <c r="Q55" s="8"/>
      <c r="R55" s="8"/>
    </row>
    <row r="56" spans="1:18" ht="12.75">
      <c r="A56" s="11"/>
      <c r="B56" s="11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1"/>
      <c r="P56" s="8"/>
      <c r="Q56" s="8"/>
      <c r="R56" s="8"/>
    </row>
    <row r="57" spans="1:18" ht="12.75">
      <c r="A57" s="11"/>
      <c r="B57" s="11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1"/>
      <c r="P57" s="8"/>
      <c r="Q57" s="8"/>
      <c r="R57" s="8"/>
    </row>
    <row r="58" spans="1:18" ht="12.75">
      <c r="A58" s="11"/>
      <c r="B58" s="7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1"/>
      <c r="P58" s="8"/>
      <c r="Q58" s="8"/>
      <c r="R58" s="8"/>
    </row>
    <row r="59" spans="1:18" ht="12.75">
      <c r="A59" s="11"/>
      <c r="B59" s="27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1"/>
      <c r="P59" s="8"/>
      <c r="Q59" s="8"/>
      <c r="R59" s="8"/>
    </row>
    <row r="60" spans="1:18" ht="12.75">
      <c r="A60" s="11"/>
      <c r="B60" s="28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1"/>
      <c r="P60" s="8"/>
      <c r="Q60" s="8"/>
      <c r="R60" s="8"/>
    </row>
    <row r="61" spans="1:18" ht="12.75">
      <c r="A61" s="11"/>
      <c r="B61" s="7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1"/>
      <c r="P61" s="8"/>
      <c r="Q61" s="8"/>
      <c r="R61" s="8"/>
    </row>
    <row r="62" spans="1:18" ht="12.75">
      <c r="A62" s="11"/>
      <c r="B62" s="11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1"/>
      <c r="P62" s="8"/>
      <c r="Q62" s="8"/>
      <c r="R62" s="8"/>
    </row>
    <row r="63" spans="1:18" ht="12.75">
      <c r="A63" s="11"/>
      <c r="B63" s="11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1"/>
      <c r="P63" s="8"/>
      <c r="Q63" s="8"/>
      <c r="R63" s="8"/>
    </row>
    <row r="64" spans="1:18" ht="12.75">
      <c r="A64" s="11"/>
      <c r="B64" s="11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1"/>
      <c r="P64" s="8"/>
      <c r="Q64" s="8"/>
      <c r="R64" s="8"/>
    </row>
    <row r="65" spans="1:18" ht="12.75">
      <c r="A65" s="11"/>
      <c r="B65" s="11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1"/>
      <c r="P65" s="8"/>
      <c r="Q65" s="8"/>
      <c r="R65" s="8"/>
    </row>
    <row r="66" spans="1:18" ht="12.75">
      <c r="A66" s="11"/>
      <c r="B66" s="7"/>
      <c r="C66" s="29"/>
      <c r="D66" s="29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1"/>
      <c r="P66" s="8"/>
      <c r="Q66" s="8"/>
      <c r="R66" s="8"/>
    </row>
    <row r="67" spans="1:18" ht="12.75">
      <c r="A67" s="11"/>
      <c r="B67" s="7"/>
      <c r="C67" s="29"/>
      <c r="D67" s="29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1"/>
      <c r="P67" s="8"/>
      <c r="Q67" s="8"/>
      <c r="R67" s="8"/>
    </row>
    <row r="68" spans="1:18" ht="12.75">
      <c r="A68" s="11"/>
      <c r="B68" s="7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11"/>
      <c r="P68" s="8"/>
      <c r="Q68" s="8"/>
      <c r="R68" s="8"/>
    </row>
    <row r="69" spans="1:18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8"/>
      <c r="Q69" s="8"/>
      <c r="R69" s="8"/>
    </row>
    <row r="70" spans="1:18" ht="12.75">
      <c r="A70" s="11"/>
      <c r="B70" s="7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11"/>
      <c r="P70" s="8"/>
      <c r="Q70" s="8"/>
      <c r="R70" s="8"/>
    </row>
    <row r="71" spans="1:18" ht="12.75">
      <c r="A71" s="11"/>
      <c r="B71" s="11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11"/>
      <c r="P71" s="8"/>
      <c r="Q71" s="8"/>
      <c r="R71" s="8"/>
    </row>
    <row r="72" spans="1:18" ht="12.75">
      <c r="A72" s="11"/>
      <c r="B72" s="11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11"/>
      <c r="P72" s="8"/>
      <c r="Q72" s="8"/>
      <c r="R72" s="8"/>
    </row>
    <row r="73" spans="1:18" ht="12.75">
      <c r="A73" s="11"/>
      <c r="B73" s="7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8"/>
      <c r="Q73" s="8"/>
      <c r="R73" s="8"/>
    </row>
    <row r="74" spans="1:18" ht="12.75">
      <c r="A74" s="11"/>
      <c r="B74" s="11"/>
      <c r="C74" s="11"/>
      <c r="D74" s="7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8"/>
      <c r="Q74" s="8"/>
      <c r="R74" s="8"/>
    </row>
    <row r="75" spans="1:18" ht="12.75">
      <c r="A75" s="11"/>
      <c r="B75" s="11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11"/>
      <c r="P75" s="8"/>
      <c r="Q75" s="8"/>
      <c r="R75" s="8"/>
    </row>
    <row r="76" spans="1:18" ht="12.75">
      <c r="A76" s="7"/>
      <c r="B76" s="7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11"/>
      <c r="P76" s="8"/>
      <c r="Q76" s="8"/>
      <c r="R76" s="8"/>
    </row>
    <row r="77" spans="1:18" ht="12.75">
      <c r="A77" s="7"/>
      <c r="B77" s="7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8"/>
      <c r="Q77" s="8"/>
      <c r="R77" s="8"/>
    </row>
    <row r="78" spans="1:18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8"/>
      <c r="Q78" s="8"/>
      <c r="R78" s="8"/>
    </row>
    <row r="79" spans="1:18" ht="12.75">
      <c r="A79" s="31"/>
      <c r="B79" s="11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11"/>
      <c r="P79" s="8"/>
      <c r="Q79" s="8"/>
      <c r="R79" s="8"/>
    </row>
    <row r="80" spans="1:18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8"/>
      <c r="Q80" s="8"/>
      <c r="R80" s="8"/>
    </row>
    <row r="81" spans="1:18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8"/>
      <c r="Q81" s="8"/>
      <c r="R81" s="8"/>
    </row>
    <row r="82" spans="1:18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8"/>
      <c r="Q82" s="8"/>
      <c r="R82" s="8"/>
    </row>
    <row r="83" spans="1:18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8"/>
      <c r="Q83" s="8"/>
      <c r="R83" s="8"/>
    </row>
    <row r="84" spans="1:18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8"/>
      <c r="Q84" s="8"/>
      <c r="R84" s="8"/>
    </row>
    <row r="85" spans="1:18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8"/>
      <c r="Q85" s="8"/>
      <c r="R85" s="8"/>
    </row>
    <row r="86" spans="1:18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8"/>
      <c r="Q86" s="8"/>
      <c r="R86" s="8"/>
    </row>
    <row r="87" spans="1:18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8"/>
      <c r="Q87" s="8"/>
      <c r="R87" s="8"/>
    </row>
    <row r="88" spans="1:18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8"/>
      <c r="Q88" s="8"/>
      <c r="R88" s="8"/>
    </row>
    <row r="89" spans="1:18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8"/>
      <c r="Q89" s="8"/>
      <c r="R89" s="8"/>
    </row>
    <row r="90" spans="1:18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8"/>
      <c r="Q90" s="8"/>
      <c r="R90" s="8"/>
    </row>
    <row r="91" spans="1:18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8"/>
      <c r="Q91" s="8"/>
      <c r="R91" s="8"/>
    </row>
    <row r="92" spans="1:18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8"/>
      <c r="Q92" s="8"/>
      <c r="R92" s="8"/>
    </row>
    <row r="93" spans="1:18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8"/>
      <c r="Q93" s="8"/>
      <c r="R93" s="8"/>
    </row>
    <row r="94" spans="1:18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8"/>
      <c r="Q94" s="8"/>
      <c r="R94" s="8"/>
    </row>
    <row r="95" spans="1:18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8"/>
      <c r="Q95" s="8"/>
      <c r="R95" s="8"/>
    </row>
    <row r="96" spans="1:18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8"/>
      <c r="Q96" s="8"/>
      <c r="R96" s="8"/>
    </row>
    <row r="97" spans="1:18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8"/>
      <c r="Q97" s="8"/>
      <c r="R97" s="8"/>
    </row>
    <row r="98" spans="1:18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8"/>
      <c r="Q98" s="8"/>
      <c r="R98" s="8"/>
    </row>
    <row r="99" spans="1:18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8"/>
      <c r="Q99" s="8"/>
      <c r="R99" s="8"/>
    </row>
    <row r="100" spans="1:18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8"/>
      <c r="Q100" s="8"/>
      <c r="R100" s="8"/>
    </row>
    <row r="101" spans="1:18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8"/>
      <c r="Q101" s="8"/>
      <c r="R101" s="8"/>
    </row>
    <row r="102" spans="1:18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8"/>
      <c r="Q102" s="8"/>
      <c r="R102" s="8"/>
    </row>
    <row r="103" spans="1:18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8"/>
      <c r="Q103" s="8"/>
      <c r="R103" s="8"/>
    </row>
    <row r="104" spans="1:18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8"/>
      <c r="Q104" s="8"/>
      <c r="R104" s="8"/>
    </row>
    <row r="105" spans="1:18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8"/>
      <c r="Q105" s="8"/>
      <c r="R105" s="8"/>
    </row>
    <row r="106" spans="1:18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8"/>
      <c r="Q106" s="8"/>
      <c r="R106" s="8"/>
    </row>
    <row r="107" spans="1:18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8"/>
      <c r="Q107" s="8"/>
      <c r="R107" s="8"/>
    </row>
    <row r="108" spans="1:18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8"/>
      <c r="Q108" s="8"/>
      <c r="R108" s="8"/>
    </row>
    <row r="109" spans="1:18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8"/>
      <c r="Q109" s="8"/>
      <c r="R109" s="8"/>
    </row>
    <row r="110" spans="1:18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8"/>
      <c r="Q110" s="8"/>
      <c r="R110" s="8"/>
    </row>
    <row r="111" spans="1:18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8"/>
      <c r="Q111" s="8"/>
      <c r="R111" s="8"/>
    </row>
    <row r="112" spans="1:18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8"/>
      <c r="Q112" s="8"/>
      <c r="R112" s="8"/>
    </row>
    <row r="113" spans="1:18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8"/>
      <c r="Q113" s="8"/>
      <c r="R113" s="8"/>
    </row>
    <row r="114" spans="1:18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8"/>
      <c r="Q114" s="8"/>
      <c r="R114" s="8"/>
    </row>
    <row r="115" spans="1:18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8"/>
      <c r="Q115" s="8"/>
      <c r="R115" s="8"/>
    </row>
    <row r="116" spans="1:18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8"/>
      <c r="Q116" s="8"/>
      <c r="R116" s="8"/>
    </row>
    <row r="117" spans="1:18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8"/>
      <c r="Q117" s="8"/>
      <c r="R117" s="8"/>
    </row>
    <row r="118" spans="1:18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8"/>
      <c r="Q118" s="8"/>
      <c r="R118" s="8"/>
    </row>
    <row r="119" spans="1:18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8"/>
      <c r="Q119" s="8"/>
      <c r="R119" s="8"/>
    </row>
    <row r="120" spans="1:18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8"/>
      <c r="Q120" s="8"/>
      <c r="R120" s="8"/>
    </row>
    <row r="121" spans="1:18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8"/>
      <c r="Q121" s="8"/>
      <c r="R121" s="8"/>
    </row>
    <row r="122" spans="1:18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8"/>
      <c r="Q122" s="8"/>
      <c r="R122" s="8"/>
    </row>
    <row r="123" spans="1:18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8"/>
      <c r="Q123" s="8"/>
      <c r="R123" s="8"/>
    </row>
    <row r="124" spans="1:18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8"/>
      <c r="Q124" s="8"/>
      <c r="R124" s="8"/>
    </row>
    <row r="125" spans="1:18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8"/>
      <c r="Q125" s="8"/>
      <c r="R125" s="8"/>
    </row>
    <row r="126" spans="1:18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8"/>
      <c r="Q126" s="8"/>
      <c r="R126" s="8"/>
    </row>
    <row r="127" spans="1:18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8"/>
      <c r="Q127" s="8"/>
      <c r="R127" s="8"/>
    </row>
    <row r="128" spans="1:18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8"/>
      <c r="Q128" s="8"/>
      <c r="R128" s="8"/>
    </row>
    <row r="129" spans="1:18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8"/>
      <c r="Q129" s="8"/>
      <c r="R129" s="8"/>
    </row>
    <row r="130" spans="1:18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8"/>
      <c r="Q130" s="8"/>
      <c r="R130" s="8"/>
    </row>
    <row r="131" spans="1:18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8"/>
      <c r="Q131" s="8"/>
      <c r="R131" s="8"/>
    </row>
    <row r="132" spans="1:18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8"/>
      <c r="Q132" s="8"/>
      <c r="R132" s="8"/>
    </row>
    <row r="133" spans="1:18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8"/>
      <c r="Q133" s="8"/>
      <c r="R133" s="8"/>
    </row>
    <row r="134" spans="1:18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8"/>
      <c r="Q134" s="8"/>
      <c r="R134" s="8"/>
    </row>
    <row r="135" spans="1:18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8"/>
      <c r="Q135" s="8"/>
      <c r="R135" s="8"/>
    </row>
    <row r="136" spans="1:18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8"/>
      <c r="Q136" s="8"/>
      <c r="R136" s="8"/>
    </row>
    <row r="137" spans="1:18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8"/>
      <c r="Q137" s="8"/>
      <c r="R137" s="8"/>
    </row>
    <row r="138" spans="1:18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8"/>
      <c r="Q138" s="8"/>
      <c r="R138" s="8"/>
    </row>
    <row r="139" spans="1:18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8"/>
      <c r="Q139" s="8"/>
      <c r="R139" s="8"/>
    </row>
    <row r="140" spans="1:18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8"/>
      <c r="Q140" s="8"/>
      <c r="R140" s="8"/>
    </row>
    <row r="141" spans="1:18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8"/>
      <c r="Q141" s="8"/>
      <c r="R141" s="8"/>
    </row>
    <row r="142" spans="1:18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8"/>
      <c r="Q142" s="8"/>
      <c r="R142" s="8"/>
    </row>
    <row r="143" spans="1:18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8"/>
      <c r="Q143" s="8"/>
      <c r="R143" s="8"/>
    </row>
    <row r="144" spans="1:18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8"/>
      <c r="Q144" s="8"/>
      <c r="R144" s="8"/>
    </row>
    <row r="145" spans="1:18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8"/>
      <c r="Q145" s="8"/>
      <c r="R145" s="8"/>
    </row>
    <row r="146" spans="1:18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8"/>
      <c r="Q146" s="8"/>
      <c r="R146" s="8"/>
    </row>
    <row r="147" spans="1:18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8"/>
      <c r="Q147" s="8"/>
      <c r="R147" s="8"/>
    </row>
    <row r="148" spans="1:18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8"/>
      <c r="Q148" s="8"/>
      <c r="R148" s="8"/>
    </row>
    <row r="149" spans="1:18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8"/>
      <c r="Q149" s="8"/>
      <c r="R149" s="8"/>
    </row>
    <row r="150" spans="1:18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8"/>
      <c r="Q150" s="8"/>
      <c r="R150" s="8"/>
    </row>
    <row r="151" spans="1:18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8"/>
      <c r="Q151" s="8"/>
      <c r="R151" s="8"/>
    </row>
    <row r="152" spans="1:18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8"/>
      <c r="Q152" s="8"/>
      <c r="R152" s="8"/>
    </row>
    <row r="153" spans="1:18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8"/>
      <c r="Q153" s="8"/>
      <c r="R153" s="8"/>
    </row>
    <row r="154" spans="1:18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8"/>
      <c r="Q154" s="8"/>
      <c r="R154" s="8"/>
    </row>
    <row r="155" spans="1:18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8"/>
      <c r="Q155" s="8"/>
      <c r="R155" s="8"/>
    </row>
    <row r="156" spans="1:18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8"/>
      <c r="Q156" s="8"/>
      <c r="R156" s="8"/>
    </row>
    <row r="157" spans="1:18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8"/>
      <c r="Q157" s="8"/>
      <c r="R157" s="8"/>
    </row>
    <row r="158" spans="1:18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8"/>
      <c r="Q158" s="8"/>
      <c r="R158" s="8"/>
    </row>
    <row r="159" spans="1:18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8"/>
      <c r="Q159" s="8"/>
      <c r="R159" s="8"/>
    </row>
    <row r="160" spans="1:18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8"/>
      <c r="Q160" s="8"/>
      <c r="R160" s="8"/>
    </row>
    <row r="161" spans="1:18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8"/>
      <c r="Q161" s="8"/>
      <c r="R161" s="8"/>
    </row>
    <row r="162" spans="1:18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8"/>
      <c r="Q162" s="8"/>
      <c r="R162" s="8"/>
    </row>
    <row r="163" spans="1:18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8"/>
      <c r="Q163" s="8"/>
      <c r="R163" s="8"/>
    </row>
    <row r="164" spans="1:18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8"/>
      <c r="Q164" s="8"/>
      <c r="R164" s="8"/>
    </row>
    <row r="165" spans="1:18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8"/>
      <c r="Q165" s="8"/>
      <c r="R165" s="8"/>
    </row>
    <row r="166" spans="1:18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8"/>
      <c r="Q166" s="8"/>
      <c r="R166" s="8"/>
    </row>
    <row r="167" spans="1:18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8"/>
      <c r="Q167" s="8"/>
      <c r="R167" s="8"/>
    </row>
    <row r="168" spans="1:18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8"/>
      <c r="Q168" s="8"/>
      <c r="R168" s="8"/>
    </row>
    <row r="169" spans="1:18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8"/>
      <c r="Q169" s="8"/>
      <c r="R169" s="8"/>
    </row>
    <row r="170" spans="1:18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8"/>
      <c r="Q170" s="8"/>
      <c r="R170" s="8"/>
    </row>
    <row r="171" spans="1:18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8"/>
      <c r="Q171" s="8"/>
      <c r="R171" s="8"/>
    </row>
    <row r="172" spans="1:18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8"/>
      <c r="Q172" s="8"/>
      <c r="R172" s="8"/>
    </row>
    <row r="173" spans="1:18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8"/>
      <c r="Q173" s="8"/>
      <c r="R173" s="8"/>
    </row>
    <row r="174" spans="1:18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8"/>
      <c r="Q174" s="8"/>
      <c r="R174" s="8"/>
    </row>
    <row r="175" spans="1:18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8"/>
      <c r="Q175" s="8"/>
      <c r="R175" s="8"/>
    </row>
    <row r="176" spans="1:18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8"/>
      <c r="Q176" s="8"/>
      <c r="R176" s="8"/>
    </row>
    <row r="177" spans="1:18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8"/>
      <c r="Q177" s="8"/>
      <c r="R177" s="8"/>
    </row>
    <row r="178" spans="1:18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8"/>
      <c r="Q178" s="8"/>
      <c r="R178" s="8"/>
    </row>
    <row r="179" spans="1:18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8"/>
      <c r="Q179" s="8"/>
      <c r="R179" s="8"/>
    </row>
    <row r="180" spans="1:18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8"/>
      <c r="Q180" s="8"/>
      <c r="R180" s="8"/>
    </row>
    <row r="181" spans="1:18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8"/>
      <c r="Q181" s="8"/>
      <c r="R181" s="8"/>
    </row>
    <row r="182" spans="1:18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8"/>
      <c r="Q182" s="8"/>
      <c r="R182" s="8"/>
    </row>
    <row r="183" spans="1:18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8"/>
      <c r="Q183" s="8"/>
      <c r="R183" s="8"/>
    </row>
    <row r="184" spans="1:18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8"/>
      <c r="Q184" s="8"/>
      <c r="R184" s="8"/>
    </row>
    <row r="185" spans="1:18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8"/>
      <c r="Q185" s="8"/>
      <c r="R185" s="8"/>
    </row>
    <row r="186" spans="1:18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8"/>
      <c r="Q186" s="8"/>
      <c r="R186" s="8"/>
    </row>
    <row r="187" spans="1:18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8"/>
      <c r="Q187" s="8"/>
      <c r="R187" s="8"/>
    </row>
    <row r="188" spans="1:18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8"/>
      <c r="Q188" s="8"/>
      <c r="R188" s="8"/>
    </row>
    <row r="189" spans="1:18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8"/>
      <c r="Q189" s="8"/>
      <c r="R189" s="8"/>
    </row>
    <row r="190" spans="1:18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8"/>
      <c r="Q190" s="8"/>
      <c r="R190" s="8"/>
    </row>
    <row r="191" spans="1:18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8"/>
      <c r="Q191" s="8"/>
      <c r="R191" s="8"/>
    </row>
    <row r="192" spans="1:18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8"/>
      <c r="Q192" s="8"/>
      <c r="R192" s="8"/>
    </row>
    <row r="193" spans="1:18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8"/>
      <c r="Q193" s="8"/>
      <c r="R193" s="8"/>
    </row>
    <row r="194" spans="1:18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8"/>
      <c r="Q194" s="8"/>
      <c r="R194" s="8"/>
    </row>
    <row r="195" spans="1:18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8"/>
      <c r="Q195" s="8"/>
      <c r="R195" s="8"/>
    </row>
    <row r="196" spans="1:18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8"/>
      <c r="Q196" s="8"/>
      <c r="R196" s="8"/>
    </row>
    <row r="197" spans="1:18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8"/>
      <c r="Q197" s="8"/>
      <c r="R197" s="8"/>
    </row>
    <row r="198" spans="1:18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8"/>
      <c r="Q198" s="8"/>
      <c r="R198" s="8"/>
    </row>
    <row r="199" spans="1:18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8"/>
      <c r="Q199" s="8"/>
      <c r="R199" s="8"/>
    </row>
    <row r="200" spans="1:18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8"/>
      <c r="Q200" s="8"/>
      <c r="R200" s="8"/>
    </row>
    <row r="201" spans="1:18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8"/>
      <c r="Q201" s="8"/>
      <c r="R201" s="8"/>
    </row>
    <row r="202" spans="1:18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8"/>
      <c r="Q202" s="8"/>
      <c r="R202" s="8"/>
    </row>
    <row r="203" spans="1:18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8"/>
      <c r="Q203" s="8"/>
      <c r="R203" s="8"/>
    </row>
    <row r="204" spans="1:18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8"/>
      <c r="Q204" s="8"/>
      <c r="R204" s="8"/>
    </row>
    <row r="205" spans="1:18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8"/>
      <c r="Q205" s="8"/>
      <c r="R205" s="8"/>
    </row>
    <row r="206" spans="1:18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8"/>
      <c r="Q206" s="8"/>
      <c r="R206" s="8"/>
    </row>
    <row r="207" spans="1:18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8"/>
      <c r="Q207" s="8"/>
      <c r="R207" s="8"/>
    </row>
    <row r="208" spans="1:18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8"/>
      <c r="Q208" s="8"/>
      <c r="R208" s="8"/>
    </row>
    <row r="209" spans="1:18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8"/>
      <c r="Q209" s="8"/>
      <c r="R209" s="8"/>
    </row>
    <row r="210" spans="1:18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8"/>
      <c r="Q210" s="8"/>
      <c r="R210" s="8"/>
    </row>
    <row r="211" spans="1:18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8"/>
      <c r="Q211" s="8"/>
      <c r="R211" s="8"/>
    </row>
    <row r="212" spans="1:18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8"/>
      <c r="Q212" s="8"/>
      <c r="R212" s="8"/>
    </row>
    <row r="213" spans="1:18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8"/>
      <c r="Q213" s="8"/>
      <c r="R213" s="8"/>
    </row>
    <row r="214" spans="1:18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8"/>
      <c r="Q214" s="8"/>
      <c r="R214" s="8"/>
    </row>
    <row r="215" spans="1:18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8"/>
      <c r="Q215" s="8"/>
      <c r="R215" s="8"/>
    </row>
    <row r="216" spans="1:18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8"/>
      <c r="Q216" s="8"/>
      <c r="R216" s="8"/>
    </row>
    <row r="217" spans="1:18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8"/>
      <c r="Q217" s="8"/>
      <c r="R217" s="8"/>
    </row>
    <row r="218" spans="1:18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8"/>
      <c r="Q218" s="8"/>
      <c r="R218" s="8"/>
    </row>
    <row r="219" spans="1:18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8"/>
      <c r="Q219" s="8"/>
      <c r="R219" s="8"/>
    </row>
    <row r="220" spans="1:18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8"/>
      <c r="Q220" s="8"/>
      <c r="R220" s="8"/>
    </row>
    <row r="221" spans="1:18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8"/>
      <c r="Q221" s="8"/>
      <c r="R221" s="8"/>
    </row>
    <row r="222" spans="1:18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8"/>
      <c r="Q222" s="8"/>
      <c r="R222" s="8"/>
    </row>
    <row r="223" spans="1:18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8"/>
      <c r="Q223" s="8"/>
      <c r="R223" s="8"/>
    </row>
    <row r="224" spans="1:18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8"/>
      <c r="Q224" s="8"/>
      <c r="R224" s="8"/>
    </row>
    <row r="225" spans="1:18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8"/>
      <c r="Q225" s="8"/>
      <c r="R225" s="8"/>
    </row>
    <row r="226" spans="1:18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8"/>
      <c r="Q226" s="8"/>
      <c r="R226" s="8"/>
    </row>
    <row r="227" spans="1:18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8"/>
      <c r="Q227" s="8"/>
      <c r="R227" s="8"/>
    </row>
    <row r="228" spans="1:18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8"/>
      <c r="Q228" s="8"/>
      <c r="R228" s="8"/>
    </row>
    <row r="229" spans="1:18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8"/>
      <c r="Q229" s="8"/>
      <c r="R229" s="8"/>
    </row>
    <row r="230" spans="1:18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8"/>
      <c r="Q230" s="8"/>
      <c r="R230" s="8"/>
    </row>
    <row r="231" spans="1:18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8"/>
      <c r="Q231" s="8"/>
      <c r="R231" s="8"/>
    </row>
    <row r="232" spans="1:18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8"/>
      <c r="Q232" s="8"/>
      <c r="R232" s="8"/>
    </row>
    <row r="233" spans="1:18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8"/>
      <c r="Q233" s="8"/>
      <c r="R233" s="8"/>
    </row>
    <row r="234" spans="1:18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8"/>
      <c r="Q234" s="8"/>
      <c r="R234" s="8"/>
    </row>
    <row r="235" spans="1:18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8"/>
      <c r="Q235" s="8"/>
      <c r="R235" s="8"/>
    </row>
    <row r="236" spans="1:18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8"/>
      <c r="Q236" s="8"/>
      <c r="R236" s="8"/>
    </row>
    <row r="237" spans="1:18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8"/>
      <c r="Q237" s="8"/>
      <c r="R237" s="8"/>
    </row>
    <row r="238" spans="1:18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8"/>
      <c r="Q238" s="8"/>
      <c r="R238" s="8"/>
    </row>
    <row r="239" spans="1:18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8"/>
      <c r="Q239" s="8"/>
      <c r="R239" s="8"/>
    </row>
    <row r="240" spans="1:18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8"/>
      <c r="Q240" s="8"/>
      <c r="R240" s="8"/>
    </row>
    <row r="241" spans="1:18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8"/>
      <c r="Q241" s="8"/>
      <c r="R241" s="8"/>
    </row>
    <row r="242" spans="1:18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8"/>
      <c r="Q242" s="8"/>
      <c r="R242" s="8"/>
    </row>
    <row r="243" spans="1:18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8"/>
      <c r="Q243" s="8"/>
      <c r="R243" s="8"/>
    </row>
    <row r="244" spans="1:18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8"/>
      <c r="Q244" s="8"/>
      <c r="R244" s="8"/>
    </row>
    <row r="245" spans="1:18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8"/>
      <c r="Q245" s="8"/>
      <c r="R245" s="8"/>
    </row>
    <row r="246" spans="1:18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8"/>
      <c r="Q246" s="8"/>
      <c r="R246" s="8"/>
    </row>
    <row r="247" spans="1:18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8"/>
      <c r="Q247" s="8"/>
      <c r="R247" s="8"/>
    </row>
    <row r="248" spans="1:18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8"/>
      <c r="Q248" s="8"/>
      <c r="R248" s="8"/>
    </row>
    <row r="249" spans="1:18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8"/>
      <c r="Q249" s="8"/>
      <c r="R249" s="8"/>
    </row>
    <row r="250" spans="1:18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8"/>
      <c r="Q250" s="8"/>
      <c r="R250" s="8"/>
    </row>
    <row r="251" spans="1:18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8"/>
      <c r="Q251" s="8"/>
      <c r="R251" s="8"/>
    </row>
    <row r="252" spans="1:18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8"/>
      <c r="Q252" s="8"/>
      <c r="R252" s="8"/>
    </row>
    <row r="253" spans="1:18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8"/>
      <c r="Q253" s="8"/>
      <c r="R253" s="8"/>
    </row>
    <row r="254" spans="1:18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8"/>
      <c r="Q254" s="8"/>
      <c r="R254" s="8"/>
    </row>
    <row r="255" spans="1:18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8"/>
      <c r="Q255" s="8"/>
      <c r="R255" s="8"/>
    </row>
    <row r="256" spans="1:18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8"/>
      <c r="Q256" s="8"/>
      <c r="R256" s="8"/>
    </row>
    <row r="257" spans="1:18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8"/>
      <c r="Q257" s="8"/>
      <c r="R257" s="8"/>
    </row>
    <row r="258" spans="1:18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8"/>
      <c r="Q258" s="8"/>
      <c r="R258" s="8"/>
    </row>
    <row r="259" spans="1:18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8"/>
      <c r="Q259" s="8"/>
      <c r="R259" s="8"/>
    </row>
    <row r="260" spans="1:18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8"/>
      <c r="Q260" s="8"/>
      <c r="R260" s="8"/>
    </row>
    <row r="261" spans="1:18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8"/>
      <c r="Q261" s="8"/>
      <c r="R261" s="8"/>
    </row>
    <row r="262" spans="1:18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8"/>
      <c r="Q262" s="8"/>
      <c r="R262" s="8"/>
    </row>
    <row r="263" spans="1:18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8"/>
      <c r="Q263" s="8"/>
      <c r="R263" s="8"/>
    </row>
    <row r="264" spans="1:18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8"/>
      <c r="Q264" s="8"/>
      <c r="R264" s="8"/>
    </row>
    <row r="265" spans="1:18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8"/>
      <c r="Q265" s="8"/>
      <c r="R265" s="8"/>
    </row>
    <row r="266" spans="1:18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8"/>
      <c r="Q266" s="8"/>
      <c r="R266" s="8"/>
    </row>
    <row r="267" spans="1:18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8"/>
      <c r="Q267" s="8"/>
      <c r="R267" s="8"/>
    </row>
    <row r="268" spans="1:18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8"/>
      <c r="Q268" s="8"/>
      <c r="R268" s="8"/>
    </row>
    <row r="269" spans="1:18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8"/>
      <c r="Q269" s="8"/>
      <c r="R269" s="8"/>
    </row>
    <row r="270" spans="1:18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8"/>
      <c r="Q270" s="8"/>
      <c r="R270" s="8"/>
    </row>
    <row r="271" spans="1:18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8"/>
      <c r="Q271" s="8"/>
      <c r="R271" s="8"/>
    </row>
    <row r="272" spans="1:18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8"/>
      <c r="Q272" s="8"/>
      <c r="R272" s="8"/>
    </row>
    <row r="273" spans="1:18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8"/>
      <c r="Q273" s="8"/>
      <c r="R273" s="8"/>
    </row>
    <row r="274" spans="1:18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8"/>
      <c r="Q274" s="8"/>
      <c r="R274" s="8"/>
    </row>
    <row r="275" spans="1:18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8"/>
      <c r="Q275" s="8"/>
      <c r="R275" s="8"/>
    </row>
    <row r="276" spans="1:18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8"/>
      <c r="Q276" s="8"/>
      <c r="R276" s="8"/>
    </row>
    <row r="277" spans="1:18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8"/>
      <c r="Q277" s="8"/>
      <c r="R277" s="8"/>
    </row>
    <row r="278" spans="1:18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8"/>
      <c r="Q278" s="8"/>
      <c r="R278" s="8"/>
    </row>
    <row r="279" spans="1:18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8"/>
      <c r="Q279" s="8"/>
      <c r="R279" s="8"/>
    </row>
    <row r="280" spans="1:18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8"/>
      <c r="Q280" s="8"/>
      <c r="R280" s="8"/>
    </row>
    <row r="281" spans="1:18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8"/>
      <c r="Q281" s="8"/>
      <c r="R281" s="8"/>
    </row>
    <row r="282" spans="1:18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8"/>
      <c r="Q282" s="8"/>
      <c r="R282" s="8"/>
    </row>
    <row r="283" spans="1:18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8"/>
      <c r="Q283" s="8"/>
      <c r="R283" s="8"/>
    </row>
    <row r="284" spans="1:18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8"/>
      <c r="Q284" s="8"/>
      <c r="R284" s="8"/>
    </row>
    <row r="285" spans="1:18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8"/>
      <c r="Q285" s="8"/>
      <c r="R285" s="8"/>
    </row>
    <row r="286" spans="1:18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8"/>
      <c r="Q286" s="8"/>
      <c r="R286" s="8"/>
    </row>
    <row r="287" spans="1:18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8"/>
      <c r="Q287" s="8"/>
      <c r="R287" s="8"/>
    </row>
    <row r="288" spans="1:18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8"/>
      <c r="Q288" s="8"/>
      <c r="R288" s="8"/>
    </row>
    <row r="289" spans="1:18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8"/>
      <c r="Q289" s="8"/>
      <c r="R289" s="8"/>
    </row>
    <row r="290" spans="1:18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8"/>
      <c r="Q290" s="8"/>
      <c r="R290" s="8"/>
    </row>
    <row r="291" spans="1:18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8"/>
      <c r="Q291" s="8"/>
      <c r="R291" s="8"/>
    </row>
    <row r="292" spans="1:18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8"/>
      <c r="Q292" s="8"/>
      <c r="R292" s="8"/>
    </row>
    <row r="293" spans="1:18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8"/>
      <c r="Q293" s="8"/>
      <c r="R293" s="8"/>
    </row>
    <row r="294" spans="1:18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8"/>
      <c r="Q294" s="8"/>
      <c r="R294" s="8"/>
    </row>
    <row r="295" spans="1:18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8"/>
      <c r="Q295" s="8"/>
      <c r="R295" s="8"/>
    </row>
    <row r="296" spans="1:18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8"/>
      <c r="Q296" s="8"/>
      <c r="R296" s="8"/>
    </row>
    <row r="297" spans="1:18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8"/>
      <c r="Q297" s="8"/>
      <c r="R297" s="8"/>
    </row>
    <row r="298" spans="1:18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8"/>
      <c r="Q298" s="8"/>
      <c r="R298" s="8"/>
    </row>
    <row r="299" spans="1:18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8"/>
      <c r="Q299" s="8"/>
      <c r="R299" s="8"/>
    </row>
    <row r="300" spans="1:18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8"/>
      <c r="Q300" s="8"/>
      <c r="R300" s="8"/>
    </row>
    <row r="301" spans="1:18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8"/>
      <c r="Q301" s="8"/>
      <c r="R301" s="8"/>
    </row>
    <row r="302" spans="1:18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8"/>
      <c r="Q302" s="8"/>
      <c r="R302" s="8"/>
    </row>
    <row r="303" spans="1:18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8"/>
      <c r="Q303" s="8"/>
      <c r="R303" s="8"/>
    </row>
    <row r="304" spans="1:18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8"/>
      <c r="Q304" s="8"/>
      <c r="R304" s="8"/>
    </row>
    <row r="305" spans="1:18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8"/>
      <c r="Q305" s="8"/>
      <c r="R305" s="8"/>
    </row>
    <row r="306" spans="1:18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8"/>
      <c r="Q306" s="8"/>
      <c r="R306" s="8"/>
    </row>
    <row r="307" spans="1:18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8"/>
      <c r="Q307" s="8"/>
      <c r="R307" s="8"/>
    </row>
    <row r="308" spans="1:18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8"/>
      <c r="Q308" s="8"/>
      <c r="R308" s="8"/>
    </row>
    <row r="309" spans="1:18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8"/>
      <c r="Q309" s="8"/>
      <c r="R309" s="8"/>
    </row>
    <row r="310" spans="1:18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8"/>
      <c r="Q310" s="8"/>
      <c r="R310" s="8"/>
    </row>
    <row r="311" spans="1:18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8"/>
      <c r="Q311" s="8"/>
      <c r="R311" s="8"/>
    </row>
    <row r="312" spans="1:18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8"/>
      <c r="Q312" s="8"/>
      <c r="R312" s="8"/>
    </row>
    <row r="313" spans="1:18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8"/>
      <c r="Q313" s="8"/>
      <c r="R313" s="8"/>
    </row>
    <row r="314" spans="1:18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8"/>
      <c r="Q314" s="8"/>
      <c r="R314" s="8"/>
    </row>
    <row r="315" spans="1:18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8"/>
      <c r="Q315" s="8"/>
      <c r="R315" s="8"/>
    </row>
    <row r="316" spans="1:18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8"/>
      <c r="Q316" s="8"/>
      <c r="R316" s="8"/>
    </row>
    <row r="317" spans="1:18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8"/>
      <c r="Q317" s="8"/>
      <c r="R317" s="8"/>
    </row>
    <row r="318" spans="1:18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8"/>
      <c r="Q318" s="8"/>
      <c r="R318" s="8"/>
    </row>
    <row r="319" spans="1:18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8"/>
      <c r="Q319" s="8"/>
      <c r="R319" s="8"/>
    </row>
    <row r="320" spans="1:18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8"/>
      <c r="Q320" s="8"/>
      <c r="R320" s="8"/>
    </row>
    <row r="321" spans="1:18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8"/>
      <c r="Q321" s="8"/>
      <c r="R321" s="8"/>
    </row>
    <row r="322" spans="1:18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8"/>
      <c r="Q322" s="8"/>
      <c r="R322" s="8"/>
    </row>
    <row r="323" spans="1:18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8"/>
      <c r="Q323" s="8"/>
      <c r="R323" s="8"/>
    </row>
    <row r="324" spans="1:18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8"/>
      <c r="Q324" s="8"/>
      <c r="R324" s="8"/>
    </row>
    <row r="325" spans="1:18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8"/>
      <c r="Q325" s="8"/>
      <c r="R325" s="8"/>
    </row>
    <row r="326" spans="1:18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8"/>
      <c r="Q326" s="8"/>
      <c r="R326" s="8"/>
    </row>
    <row r="327" spans="1:18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8"/>
      <c r="Q327" s="8"/>
      <c r="R327" s="8"/>
    </row>
    <row r="328" spans="1:18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8"/>
      <c r="Q328" s="8"/>
      <c r="R328" s="8"/>
    </row>
    <row r="329" spans="1:18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8"/>
      <c r="Q329" s="8"/>
      <c r="R329" s="8"/>
    </row>
    <row r="330" spans="1:18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8"/>
      <c r="Q330" s="8"/>
      <c r="R330" s="8"/>
    </row>
    <row r="331" spans="1:18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8"/>
      <c r="Q331" s="8"/>
      <c r="R331" s="8"/>
    </row>
    <row r="332" spans="1:18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8"/>
      <c r="Q332" s="8"/>
      <c r="R332" s="8"/>
    </row>
    <row r="333" spans="1:18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8"/>
      <c r="Q333" s="8"/>
      <c r="R333" s="8"/>
    </row>
    <row r="334" spans="1:18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8"/>
      <c r="Q334" s="8"/>
      <c r="R334" s="8"/>
    </row>
    <row r="335" spans="1:18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8"/>
      <c r="Q335" s="8"/>
      <c r="R335" s="8"/>
    </row>
    <row r="336" spans="1:18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8"/>
      <c r="Q336" s="8"/>
      <c r="R336" s="8"/>
    </row>
    <row r="337" spans="1:18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8"/>
      <c r="Q337" s="8"/>
      <c r="R337" s="8"/>
    </row>
    <row r="338" spans="1:18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8"/>
      <c r="Q338" s="8"/>
      <c r="R338" s="8"/>
    </row>
    <row r="339" spans="1:18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8"/>
      <c r="Q339" s="8"/>
      <c r="R339" s="8"/>
    </row>
    <row r="340" spans="1:18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8"/>
      <c r="Q340" s="8"/>
      <c r="R340" s="8"/>
    </row>
    <row r="341" spans="1:18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8"/>
      <c r="Q341" s="8"/>
      <c r="R341" s="8"/>
    </row>
    <row r="342" spans="1:18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8"/>
      <c r="Q342" s="8"/>
      <c r="R342" s="8"/>
    </row>
    <row r="343" spans="1:18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8"/>
      <c r="Q343" s="8"/>
      <c r="R343" s="8"/>
    </row>
    <row r="344" spans="1:18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8"/>
      <c r="Q344" s="8"/>
      <c r="R344" s="8"/>
    </row>
    <row r="345" spans="1:18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8"/>
      <c r="Q345" s="8"/>
      <c r="R345" s="8"/>
    </row>
    <row r="346" spans="1:18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8"/>
      <c r="Q346" s="8"/>
      <c r="R346" s="8"/>
    </row>
    <row r="347" spans="1:18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8"/>
      <c r="Q347" s="8"/>
      <c r="R347" s="8"/>
    </row>
    <row r="348" spans="1:18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8"/>
      <c r="Q348" s="8"/>
      <c r="R348" s="8"/>
    </row>
    <row r="349" spans="1:18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8"/>
      <c r="Q349" s="8"/>
      <c r="R349" s="8"/>
    </row>
    <row r="350" spans="1:18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8"/>
      <c r="Q350" s="8"/>
      <c r="R350" s="8"/>
    </row>
    <row r="351" spans="1:18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8"/>
      <c r="Q351" s="8"/>
      <c r="R351" s="8"/>
    </row>
    <row r="352" spans="1:18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8"/>
      <c r="Q352" s="8"/>
      <c r="R352" s="8"/>
    </row>
    <row r="353" spans="1:18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8"/>
      <c r="Q353" s="8"/>
      <c r="R353" s="8"/>
    </row>
    <row r="354" spans="1:18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8"/>
      <c r="Q354" s="8"/>
      <c r="R354" s="8"/>
    </row>
    <row r="355" spans="1:18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8"/>
      <c r="Q355" s="8"/>
      <c r="R355" s="8"/>
    </row>
    <row r="356" spans="1:18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8"/>
      <c r="Q356" s="8"/>
      <c r="R356" s="8"/>
    </row>
    <row r="357" spans="1:18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8"/>
      <c r="Q357" s="8"/>
      <c r="R357" s="8"/>
    </row>
    <row r="358" spans="1:18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8"/>
      <c r="Q358" s="8"/>
      <c r="R358" s="8"/>
    </row>
    <row r="359" spans="1:18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8"/>
      <c r="Q359" s="8"/>
      <c r="R359" s="8"/>
    </row>
    <row r="360" spans="1:18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8"/>
      <c r="Q360" s="8"/>
      <c r="R360" s="8"/>
    </row>
    <row r="361" spans="1:18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8"/>
      <c r="Q361" s="8"/>
      <c r="R361" s="8"/>
    </row>
    <row r="362" spans="1:18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8"/>
      <c r="Q362" s="8"/>
      <c r="R362" s="8"/>
    </row>
    <row r="363" spans="1:18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8"/>
      <c r="Q363" s="8"/>
      <c r="R363" s="8"/>
    </row>
    <row r="364" spans="1:18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8"/>
      <c r="Q364" s="8"/>
      <c r="R364" s="8"/>
    </row>
    <row r="365" spans="1:18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8"/>
      <c r="Q365" s="8"/>
      <c r="R365" s="8"/>
    </row>
    <row r="366" spans="1:18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8"/>
      <c r="Q366" s="8"/>
      <c r="R366" s="8"/>
    </row>
    <row r="367" spans="1:18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8"/>
      <c r="Q367" s="8"/>
      <c r="R367" s="8"/>
    </row>
    <row r="368" spans="1:18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8"/>
      <c r="Q368" s="8"/>
      <c r="R368" s="8"/>
    </row>
    <row r="369" spans="1:18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8"/>
      <c r="Q369" s="8"/>
      <c r="R369" s="8"/>
    </row>
    <row r="370" spans="1:18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8"/>
      <c r="Q370" s="8"/>
      <c r="R370" s="8"/>
    </row>
    <row r="371" spans="1:18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8"/>
      <c r="Q371" s="8"/>
      <c r="R371" s="8"/>
    </row>
    <row r="372" spans="1:18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8"/>
      <c r="Q372" s="8"/>
      <c r="R372" s="8"/>
    </row>
    <row r="373" spans="1:18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8"/>
      <c r="Q373" s="8"/>
      <c r="R373" s="8"/>
    </row>
    <row r="374" spans="1:18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8"/>
      <c r="Q374" s="8"/>
      <c r="R374" s="8"/>
    </row>
    <row r="375" spans="1:18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8"/>
      <c r="Q375" s="8"/>
      <c r="R375" s="8"/>
    </row>
    <row r="376" spans="1:18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8"/>
      <c r="Q376" s="8"/>
      <c r="R376" s="8"/>
    </row>
    <row r="377" spans="1:18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8"/>
      <c r="Q377" s="8"/>
      <c r="R377" s="8"/>
    </row>
    <row r="378" spans="1:18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8"/>
      <c r="Q378" s="8"/>
      <c r="R378" s="8"/>
    </row>
    <row r="379" spans="1:18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8"/>
      <c r="Q379" s="8"/>
      <c r="R379" s="8"/>
    </row>
    <row r="380" spans="1:18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8"/>
      <c r="Q380" s="8"/>
      <c r="R380" s="8"/>
    </row>
    <row r="381" spans="1:18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8"/>
      <c r="Q381" s="8"/>
      <c r="R381" s="8"/>
    </row>
    <row r="382" spans="1:18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8"/>
      <c r="Q382" s="8"/>
      <c r="R382" s="8"/>
    </row>
    <row r="383" spans="1:18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8"/>
      <c r="Q383" s="8"/>
      <c r="R383" s="8"/>
    </row>
    <row r="384" spans="1:18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8"/>
      <c r="Q384" s="8"/>
      <c r="R384" s="8"/>
    </row>
    <row r="385" spans="1:18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8"/>
      <c r="Q385" s="8"/>
      <c r="R385" s="8"/>
    </row>
    <row r="386" spans="1:18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8"/>
      <c r="Q386" s="8"/>
      <c r="R386" s="8"/>
    </row>
    <row r="387" spans="1:18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8"/>
      <c r="Q387" s="8"/>
      <c r="R387" s="8"/>
    </row>
    <row r="388" spans="1:18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8"/>
      <c r="Q388" s="8"/>
      <c r="R388" s="8"/>
    </row>
    <row r="389" spans="1:18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8"/>
      <c r="Q389" s="8"/>
      <c r="R389" s="8"/>
    </row>
    <row r="390" spans="1:18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8"/>
      <c r="Q390" s="8"/>
      <c r="R390" s="8"/>
    </row>
    <row r="391" spans="1:18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8"/>
      <c r="Q391" s="8"/>
      <c r="R391" s="8"/>
    </row>
    <row r="392" spans="1:18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8"/>
      <c r="Q392" s="8"/>
      <c r="R392" s="8"/>
    </row>
    <row r="393" spans="1:18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8"/>
      <c r="Q393" s="8"/>
      <c r="R393" s="8"/>
    </row>
    <row r="394" spans="1:18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8"/>
      <c r="Q394" s="8"/>
      <c r="R394" s="8"/>
    </row>
    <row r="395" spans="1:18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8"/>
      <c r="Q395" s="8"/>
      <c r="R395" s="8"/>
    </row>
    <row r="396" spans="1:18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8"/>
      <c r="Q396" s="8"/>
      <c r="R396" s="8"/>
    </row>
    <row r="397" spans="1:18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8"/>
      <c r="Q397" s="8"/>
      <c r="R397" s="8"/>
    </row>
    <row r="398" spans="1:18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8"/>
      <c r="Q398" s="8"/>
      <c r="R398" s="8"/>
    </row>
    <row r="399" spans="1:18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8"/>
      <c r="Q399" s="8"/>
      <c r="R399" s="8"/>
    </row>
    <row r="400" spans="1:18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8"/>
      <c r="Q400" s="8"/>
      <c r="R400" s="8"/>
    </row>
    <row r="401" spans="1:18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8"/>
      <c r="Q401" s="8"/>
      <c r="R401" s="8"/>
    </row>
    <row r="402" spans="1:18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8"/>
      <c r="Q402" s="8"/>
      <c r="R402" s="8"/>
    </row>
    <row r="403" spans="1:18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8"/>
      <c r="Q403" s="8"/>
      <c r="R403" s="8"/>
    </row>
    <row r="404" spans="1:18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8"/>
      <c r="Q404" s="8"/>
      <c r="R404" s="8"/>
    </row>
    <row r="405" spans="1:18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8"/>
      <c r="Q405" s="8"/>
      <c r="R405" s="8"/>
    </row>
    <row r="406" spans="1:18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8"/>
      <c r="Q406" s="8"/>
      <c r="R406" s="8"/>
    </row>
    <row r="407" spans="1:18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8"/>
      <c r="Q407" s="8"/>
      <c r="R407" s="8"/>
    </row>
    <row r="408" spans="1:18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8"/>
      <c r="Q408" s="8"/>
      <c r="R408" s="8"/>
    </row>
    <row r="409" spans="1:18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8"/>
      <c r="Q409" s="8"/>
      <c r="R409" s="8"/>
    </row>
    <row r="410" spans="1:18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8"/>
      <c r="Q410" s="8"/>
      <c r="R410" s="8"/>
    </row>
    <row r="411" spans="1:18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8"/>
      <c r="Q411" s="8"/>
      <c r="R411" s="8"/>
    </row>
    <row r="412" spans="1:18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8"/>
      <c r="Q412" s="8"/>
      <c r="R412" s="8"/>
    </row>
    <row r="413" spans="1:18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8"/>
      <c r="Q413" s="8"/>
      <c r="R413" s="8"/>
    </row>
    <row r="414" spans="1:18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8"/>
      <c r="Q414" s="8"/>
      <c r="R414" s="8"/>
    </row>
    <row r="415" spans="1:18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8"/>
      <c r="Q415" s="8"/>
      <c r="R415" s="8"/>
    </row>
    <row r="416" spans="1:18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8"/>
      <c r="Q416" s="8"/>
      <c r="R416" s="8"/>
    </row>
    <row r="417" spans="1:18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8"/>
      <c r="Q417" s="8"/>
      <c r="R417" s="8"/>
    </row>
    <row r="418" spans="1:18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8"/>
      <c r="Q418" s="8"/>
      <c r="R418" s="8"/>
    </row>
    <row r="419" spans="1:18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8"/>
      <c r="Q419" s="8"/>
      <c r="R419" s="8"/>
    </row>
    <row r="420" spans="1:18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8"/>
      <c r="Q420" s="8"/>
      <c r="R420" s="8"/>
    </row>
    <row r="421" spans="1:18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8"/>
      <c r="Q421" s="8"/>
      <c r="R421" s="8"/>
    </row>
    <row r="422" spans="1:18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8"/>
      <c r="Q422" s="8"/>
      <c r="R422" s="8"/>
    </row>
    <row r="423" spans="1:18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8"/>
      <c r="Q423" s="8"/>
      <c r="R423" s="8"/>
    </row>
    <row r="424" spans="1:18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8"/>
      <c r="Q424" s="8"/>
      <c r="R424" s="8"/>
    </row>
    <row r="425" spans="1:18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8"/>
      <c r="Q425" s="8"/>
      <c r="R425" s="8"/>
    </row>
    <row r="426" spans="1:18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8"/>
      <c r="Q426" s="8"/>
      <c r="R426" s="8"/>
    </row>
    <row r="427" spans="1:18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8"/>
      <c r="Q427" s="8"/>
      <c r="R427" s="8"/>
    </row>
    <row r="428" spans="1:18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8"/>
      <c r="Q428" s="8"/>
      <c r="R428" s="8"/>
    </row>
    <row r="429" spans="1:18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8"/>
      <c r="Q429" s="8"/>
      <c r="R429" s="8"/>
    </row>
    <row r="430" spans="1:18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8"/>
      <c r="Q430" s="8"/>
      <c r="R430" s="8"/>
    </row>
    <row r="431" spans="1:18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8"/>
      <c r="Q431" s="8"/>
      <c r="R431" s="8"/>
    </row>
    <row r="432" spans="1:18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8"/>
      <c r="Q432" s="8"/>
      <c r="R432" s="8"/>
    </row>
    <row r="433" spans="1:18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8"/>
      <c r="Q433" s="8"/>
      <c r="R433" s="8"/>
    </row>
    <row r="434" spans="1:18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8"/>
      <c r="Q434" s="8"/>
      <c r="R434" s="8"/>
    </row>
    <row r="435" spans="1:18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8"/>
      <c r="Q435" s="8"/>
      <c r="R435" s="8"/>
    </row>
    <row r="436" spans="1:18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8"/>
      <c r="Q436" s="8"/>
      <c r="R436" s="8"/>
    </row>
    <row r="437" spans="1:18" ht="12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8"/>
      <c r="Q437" s="8"/>
      <c r="R437" s="8"/>
    </row>
    <row r="438" spans="1:18" ht="12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8"/>
      <c r="Q438" s="8"/>
      <c r="R438" s="8"/>
    </row>
    <row r="439" spans="1:18" ht="12.7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8"/>
      <c r="Q439" s="8"/>
      <c r="R439" s="8"/>
    </row>
    <row r="440" spans="1:18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8"/>
      <c r="Q440" s="8"/>
      <c r="R440" s="8"/>
    </row>
    <row r="441" spans="1:18" ht="12.7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8"/>
      <c r="Q441" s="8"/>
      <c r="R441" s="8"/>
    </row>
    <row r="442" spans="1:18" ht="12.7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8"/>
      <c r="Q442" s="8"/>
      <c r="R442" s="8"/>
    </row>
    <row r="443" spans="1:18" ht="12.7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8"/>
      <c r="Q443" s="8"/>
      <c r="R443" s="8"/>
    </row>
    <row r="444" spans="1:18" ht="12.7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8"/>
      <c r="Q444" s="8"/>
      <c r="R444" s="8"/>
    </row>
    <row r="445" spans="1:18" ht="12.7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8"/>
      <c r="Q445" s="8"/>
      <c r="R445" s="8"/>
    </row>
    <row r="446" spans="1:18" ht="12.7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8"/>
      <c r="Q446" s="8"/>
      <c r="R446" s="8"/>
    </row>
    <row r="447" spans="1:18" ht="12.7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8"/>
      <c r="Q447" s="8"/>
      <c r="R447" s="8"/>
    </row>
    <row r="448" spans="1:18" ht="12.7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8"/>
      <c r="Q448" s="8"/>
      <c r="R448" s="8"/>
    </row>
    <row r="449" spans="1:18" ht="12.7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8"/>
      <c r="Q449" s="8"/>
      <c r="R449" s="8"/>
    </row>
    <row r="450" spans="1:18" ht="12.7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8"/>
      <c r="Q450" s="8"/>
      <c r="R450" s="8"/>
    </row>
    <row r="451" spans="1:18" ht="12.7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8"/>
      <c r="Q451" s="8"/>
      <c r="R451" s="8"/>
    </row>
    <row r="452" spans="1:18" ht="12.7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8"/>
      <c r="Q452" s="8"/>
      <c r="R452" s="8"/>
    </row>
    <row r="453" spans="1:18" ht="12.7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8"/>
      <c r="Q453" s="8"/>
      <c r="R453" s="8"/>
    </row>
    <row r="454" spans="1:18" ht="12.7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8"/>
      <c r="Q454" s="8"/>
      <c r="R454" s="8"/>
    </row>
    <row r="455" spans="1:18" ht="12.7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8"/>
      <c r="Q455" s="8"/>
      <c r="R455" s="8"/>
    </row>
    <row r="456" spans="1:18" ht="12.7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8"/>
      <c r="Q456" s="8"/>
      <c r="R456" s="8"/>
    </row>
    <row r="457" spans="1:18" ht="12.7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8"/>
      <c r="Q457" s="8"/>
      <c r="R457" s="8"/>
    </row>
    <row r="458" spans="1:18" ht="12.7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8"/>
      <c r="Q458" s="8"/>
      <c r="R458" s="8"/>
    </row>
    <row r="459" spans="1:18" ht="12.7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8"/>
      <c r="Q459" s="8"/>
      <c r="R459" s="8"/>
    </row>
    <row r="460" spans="1:18" ht="12.7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8"/>
      <c r="Q460" s="8"/>
      <c r="R460" s="8"/>
    </row>
    <row r="461" spans="1:18" ht="12.7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8"/>
      <c r="Q461" s="8"/>
      <c r="R461" s="8"/>
    </row>
    <row r="462" spans="1:18" ht="12.7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8"/>
      <c r="Q462" s="8"/>
      <c r="R462" s="8"/>
    </row>
    <row r="463" spans="1:18" ht="12.7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8"/>
      <c r="Q463" s="8"/>
      <c r="R463" s="8"/>
    </row>
    <row r="464" spans="1:18" ht="12.7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8"/>
      <c r="Q464" s="8"/>
      <c r="R464" s="8"/>
    </row>
    <row r="465" spans="1:18" ht="12.7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8"/>
      <c r="Q465" s="8"/>
      <c r="R465" s="8"/>
    </row>
    <row r="466" spans="1:18" ht="12.7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8"/>
      <c r="Q466" s="8"/>
      <c r="R466" s="8"/>
    </row>
    <row r="467" spans="1:18" ht="12.7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8"/>
      <c r="Q467" s="8"/>
      <c r="R467" s="8"/>
    </row>
    <row r="468" spans="1:18" ht="12.7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8"/>
      <c r="Q468" s="8"/>
      <c r="R468" s="8"/>
    </row>
    <row r="469" spans="1:18" ht="12.7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8"/>
      <c r="Q469" s="8"/>
      <c r="R469" s="8"/>
    </row>
    <row r="470" spans="1:18" ht="12.7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8"/>
      <c r="Q470" s="8"/>
      <c r="R470" s="8"/>
    </row>
    <row r="471" spans="1:18" ht="12.7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8"/>
      <c r="Q471" s="8"/>
      <c r="R471" s="8"/>
    </row>
    <row r="472" spans="1:18" ht="12.7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8"/>
      <c r="Q472" s="8"/>
      <c r="R472" s="8"/>
    </row>
    <row r="473" spans="1:18" ht="12.7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8"/>
      <c r="Q473" s="8"/>
      <c r="R473" s="8"/>
    </row>
    <row r="474" spans="1:18" ht="12.7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8"/>
      <c r="Q474" s="8"/>
      <c r="R474" s="8"/>
    </row>
    <row r="475" spans="1:18" ht="12.7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8"/>
      <c r="Q475" s="8"/>
      <c r="R475" s="8"/>
    </row>
    <row r="476" spans="1:18" ht="12.7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8"/>
      <c r="Q476" s="8"/>
      <c r="R476" s="8"/>
    </row>
    <row r="477" spans="1:18" ht="12.7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8"/>
      <c r="Q477" s="8"/>
      <c r="R477" s="8"/>
    </row>
    <row r="478" spans="1:18" ht="12.7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8"/>
      <c r="Q478" s="8"/>
      <c r="R478" s="8"/>
    </row>
    <row r="479" spans="1:18" ht="12.7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8"/>
      <c r="Q479" s="8"/>
      <c r="R479" s="8"/>
    </row>
    <row r="480" spans="1:18" ht="12.7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8"/>
      <c r="Q480" s="8"/>
      <c r="R480" s="8"/>
    </row>
    <row r="481" spans="1:18" ht="12.7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8"/>
      <c r="Q481" s="8"/>
      <c r="R481" s="8"/>
    </row>
    <row r="482" spans="1:18" ht="12.7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8"/>
      <c r="Q482" s="8"/>
      <c r="R482" s="8"/>
    </row>
    <row r="483" spans="1:18" ht="12.7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8"/>
      <c r="Q483" s="8"/>
      <c r="R483" s="8"/>
    </row>
    <row r="484" spans="1:18" ht="12.7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8"/>
      <c r="Q484" s="8"/>
      <c r="R484" s="8"/>
    </row>
    <row r="485" spans="1:18" ht="12.7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8"/>
      <c r="Q485" s="8"/>
      <c r="R485" s="8"/>
    </row>
    <row r="486" spans="1:18" ht="12.7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8"/>
      <c r="Q486" s="8"/>
      <c r="R486" s="8"/>
    </row>
    <row r="487" spans="1:18" ht="12.7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8"/>
      <c r="Q487" s="8"/>
      <c r="R487" s="8"/>
    </row>
    <row r="488" spans="1:18" ht="12.7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8"/>
      <c r="Q488" s="8"/>
      <c r="R488" s="8"/>
    </row>
    <row r="489" spans="1:18" ht="12.7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8"/>
      <c r="Q489" s="8"/>
      <c r="R489" s="8"/>
    </row>
    <row r="490" spans="1:18" ht="12.7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8"/>
      <c r="Q490" s="8"/>
      <c r="R490" s="8"/>
    </row>
    <row r="491" spans="1:18" ht="12.7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8"/>
      <c r="Q491" s="8"/>
      <c r="R491" s="8"/>
    </row>
    <row r="492" spans="1:18" ht="12.7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8"/>
      <c r="Q492" s="8"/>
      <c r="R492" s="8"/>
    </row>
    <row r="493" spans="1:18" ht="12.7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8"/>
      <c r="Q493" s="8"/>
      <c r="R493" s="8"/>
    </row>
    <row r="494" spans="1:18" ht="12.7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8"/>
      <c r="Q494" s="8"/>
      <c r="R494" s="8"/>
    </row>
    <row r="495" spans="1:18" ht="12.7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8"/>
      <c r="Q495" s="8"/>
      <c r="R495" s="8"/>
    </row>
    <row r="496" spans="1:18" ht="12.7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8"/>
      <c r="Q496" s="8"/>
      <c r="R496" s="8"/>
    </row>
    <row r="497" spans="1:18" ht="12.7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8"/>
      <c r="Q497" s="8"/>
      <c r="R497" s="8"/>
    </row>
    <row r="498" spans="1:18" ht="12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8"/>
      <c r="Q498" s="8"/>
      <c r="R498" s="8"/>
    </row>
    <row r="499" spans="1:18" ht="12.7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8"/>
      <c r="Q499" s="8"/>
      <c r="R499" s="8"/>
    </row>
    <row r="500" spans="1:18" ht="12.7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8"/>
      <c r="Q500" s="8"/>
      <c r="R500" s="8"/>
    </row>
    <row r="501" spans="1:18" ht="12.7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8"/>
      <c r="Q501" s="8"/>
      <c r="R501" s="8"/>
    </row>
    <row r="502" spans="1:18" ht="12.7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8"/>
      <c r="Q502" s="8"/>
      <c r="R502" s="8"/>
    </row>
    <row r="503" spans="1:18" ht="12.7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8"/>
      <c r="Q503" s="8"/>
      <c r="R503" s="8"/>
    </row>
    <row r="504" spans="1:18" ht="12.7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8"/>
      <c r="Q504" s="8"/>
      <c r="R504" s="8"/>
    </row>
    <row r="505" spans="1:18" ht="12.7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8"/>
      <c r="Q505" s="8"/>
      <c r="R505" s="8"/>
    </row>
    <row r="506" spans="1:18" ht="12.7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8"/>
      <c r="Q506" s="8"/>
      <c r="R506" s="8"/>
    </row>
    <row r="507" spans="1:18" ht="12.7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8"/>
      <c r="Q507" s="8"/>
      <c r="R507" s="8"/>
    </row>
    <row r="508" spans="1:18" ht="12.7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8"/>
      <c r="Q508" s="8"/>
      <c r="R508" s="8"/>
    </row>
    <row r="509" spans="1:18" ht="12.7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8"/>
      <c r="Q509" s="8"/>
      <c r="R509" s="8"/>
    </row>
    <row r="510" spans="1:18" ht="12.7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8"/>
      <c r="Q510" s="8"/>
      <c r="R510" s="8"/>
    </row>
    <row r="511" spans="1:18" ht="12.7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8"/>
      <c r="Q511" s="8"/>
      <c r="R511" s="8"/>
    </row>
    <row r="512" spans="1:18" ht="12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8"/>
      <c r="Q512" s="8"/>
      <c r="R512" s="8"/>
    </row>
    <row r="513" spans="1:18" ht="12.7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8"/>
      <c r="Q513" s="8"/>
      <c r="R513" s="8"/>
    </row>
    <row r="514" spans="1:18" ht="12.7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8"/>
      <c r="Q514" s="8"/>
      <c r="R514" s="8"/>
    </row>
    <row r="515" spans="1:18" ht="12.7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8"/>
      <c r="Q515" s="8"/>
      <c r="R515" s="8"/>
    </row>
    <row r="516" spans="1:18" ht="12.7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8"/>
      <c r="Q516" s="8"/>
      <c r="R516" s="8"/>
    </row>
    <row r="517" spans="1:18" ht="12.7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8"/>
      <c r="Q517" s="8"/>
      <c r="R517" s="8"/>
    </row>
    <row r="518" spans="1:18" ht="12.7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8"/>
      <c r="Q518" s="8"/>
      <c r="R518" s="8"/>
    </row>
    <row r="519" spans="1:18" ht="12.7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8"/>
      <c r="Q519" s="8"/>
      <c r="R519" s="8"/>
    </row>
    <row r="520" spans="1:18" ht="12.7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8"/>
      <c r="Q520" s="8"/>
      <c r="R520" s="8"/>
    </row>
    <row r="521" spans="1:18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8"/>
      <c r="Q521" s="8"/>
      <c r="R521" s="8"/>
    </row>
    <row r="522" spans="1:18" ht="12.7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8"/>
      <c r="Q522" s="8"/>
      <c r="R522" s="8"/>
    </row>
    <row r="523" spans="1:18" ht="12.7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8"/>
      <c r="Q523" s="8"/>
      <c r="R523" s="8"/>
    </row>
    <row r="524" spans="1:18" ht="12.7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8"/>
      <c r="Q524" s="8"/>
      <c r="R524" s="8"/>
    </row>
    <row r="525" spans="1:18" ht="12.7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8"/>
      <c r="Q525" s="8"/>
      <c r="R525" s="8"/>
    </row>
    <row r="526" spans="1:18" ht="12.7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8"/>
      <c r="Q526" s="8"/>
      <c r="R526" s="8"/>
    </row>
    <row r="527" spans="1:18" ht="12.7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8"/>
      <c r="Q527" s="8"/>
      <c r="R527" s="8"/>
    </row>
    <row r="528" spans="1:18" ht="12.7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8"/>
      <c r="Q528" s="8"/>
      <c r="R528" s="8"/>
    </row>
    <row r="529" spans="1:18" ht="12.7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8"/>
      <c r="Q529" s="8"/>
      <c r="R529" s="8"/>
    </row>
    <row r="530" spans="1:18" ht="12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8"/>
      <c r="Q530" s="8"/>
      <c r="R530" s="8"/>
    </row>
    <row r="531" spans="1:18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8"/>
      <c r="Q531" s="8"/>
      <c r="R531" s="8"/>
    </row>
    <row r="532" spans="1:18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8"/>
      <c r="Q532" s="8"/>
      <c r="R532" s="8"/>
    </row>
    <row r="533" spans="1:18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8"/>
      <c r="Q533" s="8"/>
      <c r="R533" s="8"/>
    </row>
    <row r="534" spans="1:18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8"/>
      <c r="Q534" s="8"/>
      <c r="R534" s="8"/>
    </row>
    <row r="535" spans="1:18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8"/>
      <c r="Q535" s="8"/>
      <c r="R535" s="8"/>
    </row>
    <row r="536" spans="1:18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8"/>
      <c r="Q536" s="8"/>
      <c r="R536" s="8"/>
    </row>
    <row r="537" spans="1:18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8"/>
      <c r="Q537" s="8"/>
      <c r="R537" s="8"/>
    </row>
    <row r="538" spans="1:18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8"/>
      <c r="Q538" s="8"/>
      <c r="R538" s="8"/>
    </row>
    <row r="539" spans="1:18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8"/>
      <c r="Q539" s="8"/>
      <c r="R539" s="8"/>
    </row>
    <row r="540" spans="1:18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8"/>
      <c r="Q540" s="8"/>
      <c r="R540" s="8"/>
    </row>
    <row r="541" spans="1:18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8"/>
      <c r="Q541" s="8"/>
      <c r="R541" s="8"/>
    </row>
    <row r="542" spans="1:18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8"/>
      <c r="Q542" s="8"/>
      <c r="R542" s="8"/>
    </row>
    <row r="543" spans="1:18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8"/>
      <c r="Q543" s="8"/>
      <c r="R543" s="8"/>
    </row>
    <row r="544" spans="1:18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8"/>
      <c r="Q544" s="8"/>
      <c r="R544" s="8"/>
    </row>
    <row r="545" spans="1:18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8"/>
      <c r="Q545" s="8"/>
      <c r="R545" s="8"/>
    </row>
    <row r="546" spans="1:18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8"/>
      <c r="Q546" s="8"/>
      <c r="R546" s="8"/>
    </row>
    <row r="547" spans="1:18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8"/>
      <c r="Q547" s="8"/>
      <c r="R547" s="8"/>
    </row>
    <row r="548" spans="1:18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8"/>
      <c r="Q548" s="8"/>
      <c r="R548" s="8"/>
    </row>
    <row r="549" spans="1:18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8"/>
      <c r="Q549" s="8"/>
      <c r="R549" s="8"/>
    </row>
    <row r="550" spans="1:18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8"/>
      <c r="Q550" s="8"/>
      <c r="R550" s="8"/>
    </row>
    <row r="551" spans="1:18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8"/>
      <c r="Q551" s="8"/>
      <c r="R551" s="8"/>
    </row>
    <row r="552" spans="1:18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8"/>
      <c r="Q552" s="8"/>
      <c r="R552" s="8"/>
    </row>
    <row r="553" spans="1:18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8"/>
      <c r="Q553" s="8"/>
      <c r="R553" s="8"/>
    </row>
    <row r="554" spans="1:18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8"/>
      <c r="Q554" s="8"/>
      <c r="R554" s="8"/>
    </row>
    <row r="555" spans="1:18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8"/>
      <c r="Q555" s="8"/>
      <c r="R555" s="8"/>
    </row>
    <row r="556" spans="1:18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8"/>
      <c r="Q556" s="8"/>
      <c r="R556" s="8"/>
    </row>
    <row r="557" spans="1:18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8"/>
      <c r="Q557" s="8"/>
      <c r="R557" s="8"/>
    </row>
    <row r="558" spans="1:18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8"/>
      <c r="Q558" s="8"/>
      <c r="R558" s="8"/>
    </row>
    <row r="559" spans="1:18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8"/>
      <c r="Q559" s="8"/>
      <c r="R559" s="8"/>
    </row>
    <row r="560" spans="1:18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8"/>
      <c r="Q560" s="8"/>
      <c r="R560" s="8"/>
    </row>
    <row r="561" spans="1:18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8"/>
      <c r="Q561" s="8"/>
      <c r="R561" s="8"/>
    </row>
    <row r="562" spans="1:18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8"/>
      <c r="Q562" s="8"/>
      <c r="R562" s="8"/>
    </row>
    <row r="563" spans="1:18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8"/>
      <c r="Q563" s="8"/>
      <c r="R563" s="8"/>
    </row>
    <row r="564" spans="1:18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8"/>
      <c r="Q564" s="8"/>
      <c r="R564" s="8"/>
    </row>
    <row r="565" spans="1:18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8"/>
      <c r="Q565" s="8"/>
      <c r="R565" s="8"/>
    </row>
    <row r="566" spans="1:18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8"/>
      <c r="Q566" s="8"/>
      <c r="R566" s="8"/>
    </row>
    <row r="567" spans="1:18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8"/>
      <c r="Q567" s="8"/>
      <c r="R567" s="8"/>
    </row>
    <row r="568" spans="1:18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8"/>
      <c r="Q568" s="8"/>
      <c r="R568" s="8"/>
    </row>
    <row r="569" spans="1:18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8"/>
      <c r="Q569" s="8"/>
      <c r="R569" s="8"/>
    </row>
    <row r="570" spans="1:18" ht="12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8"/>
      <c r="Q570" s="8"/>
      <c r="R570" s="8"/>
    </row>
    <row r="571" spans="1:18" ht="12.7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8"/>
      <c r="Q571" s="8"/>
      <c r="R571" s="8"/>
    </row>
    <row r="572" spans="1:18" ht="12.7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8"/>
      <c r="Q572" s="8"/>
      <c r="R572" s="8"/>
    </row>
    <row r="573" spans="1:18" ht="12.7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8"/>
      <c r="Q573" s="8"/>
      <c r="R573" s="8"/>
    </row>
    <row r="574" spans="1:18" ht="12.7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8"/>
      <c r="Q574" s="8"/>
      <c r="R574" s="8"/>
    </row>
    <row r="575" spans="1:18" ht="12.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8"/>
      <c r="Q575" s="8"/>
      <c r="R575" s="8"/>
    </row>
    <row r="576" spans="1:18" ht="12.7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8"/>
      <c r="Q576" s="8"/>
      <c r="R576" s="8"/>
    </row>
    <row r="577" spans="1:18" ht="12.7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8"/>
      <c r="Q577" s="8"/>
      <c r="R577" s="8"/>
    </row>
    <row r="578" spans="1:18" ht="12.7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8"/>
      <c r="Q578" s="8"/>
      <c r="R578" s="8"/>
    </row>
    <row r="579" spans="1:18" ht="12.7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8"/>
      <c r="Q579" s="8"/>
      <c r="R579" s="8"/>
    </row>
    <row r="580" spans="1:18" ht="12.7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8"/>
      <c r="Q580" s="8"/>
      <c r="R580" s="8"/>
    </row>
    <row r="581" spans="1:18" ht="12.7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8"/>
      <c r="Q581" s="8"/>
      <c r="R581" s="8"/>
    </row>
    <row r="582" spans="1:18" ht="12.7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8"/>
      <c r="Q582" s="8"/>
      <c r="R582" s="8"/>
    </row>
    <row r="583" spans="1:18" ht="12.7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8"/>
      <c r="Q583" s="8"/>
      <c r="R583" s="8"/>
    </row>
    <row r="584" spans="1:18" ht="12.7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8"/>
      <c r="Q584" s="8"/>
      <c r="R584" s="8"/>
    </row>
    <row r="585" spans="1:18" ht="12.7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8"/>
      <c r="Q585" s="8"/>
      <c r="R585" s="8"/>
    </row>
    <row r="586" spans="1:18" ht="12.7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8"/>
      <c r="Q586" s="8"/>
      <c r="R586" s="8"/>
    </row>
    <row r="587" spans="1:18" ht="12.7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8"/>
      <c r="Q587" s="8"/>
      <c r="R587" s="8"/>
    </row>
    <row r="588" spans="1:18" ht="12.7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8"/>
      <c r="Q588" s="8"/>
      <c r="R588" s="8"/>
    </row>
    <row r="589" spans="1:18" ht="12.7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8"/>
      <c r="Q589" s="8"/>
      <c r="R589" s="8"/>
    </row>
    <row r="590" spans="1:18" ht="12.7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8"/>
      <c r="Q590" s="8"/>
      <c r="R590" s="8"/>
    </row>
    <row r="591" spans="1:18" ht="12.7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8"/>
      <c r="Q591" s="8"/>
      <c r="R591" s="8"/>
    </row>
    <row r="592" spans="1:18" ht="12.7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8"/>
      <c r="Q592" s="8"/>
      <c r="R592" s="8"/>
    </row>
    <row r="593" spans="1:18" ht="12.7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8"/>
      <c r="Q593" s="8"/>
      <c r="R593" s="8"/>
    </row>
    <row r="594" spans="1:18" ht="12.7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8"/>
      <c r="Q594" s="8"/>
      <c r="R594" s="8"/>
    </row>
    <row r="595" spans="1:18" ht="12.7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8"/>
      <c r="Q595" s="8"/>
      <c r="R595" s="8"/>
    </row>
    <row r="596" spans="1:18" ht="12.7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8"/>
      <c r="Q596" s="8"/>
      <c r="R596" s="8"/>
    </row>
    <row r="597" spans="1:18" ht="12.7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8"/>
      <c r="Q597" s="8"/>
      <c r="R597" s="8"/>
    </row>
    <row r="598" spans="1:18" ht="12.7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8"/>
      <c r="Q598" s="8"/>
      <c r="R598" s="8"/>
    </row>
    <row r="599" spans="1:18" ht="12.7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8"/>
      <c r="Q599" s="8"/>
      <c r="R599" s="8"/>
    </row>
    <row r="600" spans="1:18" ht="12.7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8"/>
      <c r="Q600" s="8"/>
      <c r="R600" s="8"/>
    </row>
    <row r="601" spans="1:18" ht="12.7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8"/>
      <c r="Q601" s="8"/>
      <c r="R601" s="8"/>
    </row>
    <row r="602" spans="1:18" ht="12.7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8"/>
      <c r="Q602" s="8"/>
      <c r="R602" s="8"/>
    </row>
    <row r="603" spans="1:18" ht="12.7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8"/>
      <c r="Q603" s="8"/>
      <c r="R603" s="8"/>
    </row>
    <row r="604" spans="1:18" ht="12.7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8"/>
      <c r="Q604" s="8"/>
      <c r="R604" s="8"/>
    </row>
    <row r="605" spans="1:18" ht="12.7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8"/>
      <c r="Q605" s="8"/>
      <c r="R605" s="8"/>
    </row>
    <row r="606" spans="1:18" ht="12.7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8"/>
      <c r="Q606" s="8"/>
      <c r="R606" s="8"/>
    </row>
    <row r="607" spans="1:18" ht="12.7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8"/>
      <c r="Q607" s="8"/>
      <c r="R607" s="8"/>
    </row>
    <row r="608" spans="1:18" ht="12.7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8"/>
      <c r="Q608" s="8"/>
      <c r="R608" s="8"/>
    </row>
    <row r="609" spans="1:18" ht="12.7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8"/>
      <c r="Q609" s="8"/>
      <c r="R609" s="8"/>
    </row>
    <row r="610" spans="1:18" ht="12.7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8"/>
      <c r="Q610" s="8"/>
      <c r="R610" s="8"/>
    </row>
    <row r="611" spans="1:18" ht="12.7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8"/>
      <c r="Q611" s="8"/>
      <c r="R611" s="8"/>
    </row>
    <row r="612" spans="1:18" ht="12.7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8"/>
      <c r="Q612" s="8"/>
      <c r="R612" s="8"/>
    </row>
    <row r="613" spans="1:18" ht="12.7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8"/>
      <c r="Q613" s="8"/>
      <c r="R613" s="8"/>
    </row>
    <row r="614" spans="1:18" ht="12.7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8"/>
      <c r="Q614" s="8"/>
      <c r="R614" s="8"/>
    </row>
    <row r="615" spans="1:18" ht="12.7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8"/>
      <c r="Q615" s="8"/>
      <c r="R615" s="8"/>
    </row>
    <row r="616" spans="1:18" ht="12.7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8"/>
      <c r="Q616" s="8"/>
      <c r="R616" s="8"/>
    </row>
    <row r="617" spans="1:18" ht="12.7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8"/>
      <c r="Q617" s="8"/>
      <c r="R617" s="8"/>
    </row>
    <row r="618" spans="1:18" ht="12.7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8"/>
      <c r="Q618" s="8"/>
      <c r="R618" s="8"/>
    </row>
    <row r="619" spans="1:18" ht="12.7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8"/>
      <c r="Q619" s="8"/>
      <c r="R619" s="8"/>
    </row>
    <row r="620" spans="1:18" ht="12.7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8"/>
      <c r="Q620" s="8"/>
      <c r="R620" s="8"/>
    </row>
    <row r="621" spans="1:18" ht="12.7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8"/>
      <c r="Q621" s="8"/>
      <c r="R621" s="8"/>
    </row>
    <row r="622" spans="1:18" ht="12.7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8"/>
      <c r="Q622" s="8"/>
      <c r="R622" s="8"/>
    </row>
    <row r="623" spans="1:18" ht="12.7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8"/>
      <c r="Q623" s="8"/>
      <c r="R623" s="8"/>
    </row>
    <row r="624" spans="1:18" ht="12.7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8"/>
      <c r="Q624" s="8"/>
      <c r="R624" s="8"/>
    </row>
    <row r="625" spans="1:18" ht="12.7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8"/>
      <c r="Q625" s="8"/>
      <c r="R625" s="8"/>
    </row>
    <row r="626" spans="1:18" ht="12.7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8"/>
      <c r="Q626" s="8"/>
      <c r="R626" s="8"/>
    </row>
    <row r="627" spans="1:18" ht="12.7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8"/>
      <c r="Q627" s="8"/>
      <c r="R627" s="8"/>
    </row>
    <row r="628" spans="1:18" ht="12.7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8"/>
      <c r="Q628" s="8"/>
      <c r="R628" s="8"/>
    </row>
    <row r="629" spans="1:18" ht="12.7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8"/>
      <c r="Q629" s="8"/>
      <c r="R629" s="8"/>
    </row>
    <row r="630" spans="1:18" ht="12.7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8"/>
      <c r="Q630" s="8"/>
      <c r="R630" s="8"/>
    </row>
    <row r="631" spans="1:18" ht="12.7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8"/>
      <c r="Q631" s="8"/>
      <c r="R631" s="8"/>
    </row>
    <row r="632" spans="1:18" ht="12.7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8"/>
      <c r="Q632" s="8"/>
      <c r="R632" s="8"/>
    </row>
    <row r="633" spans="1:18" ht="12.7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8"/>
      <c r="Q633" s="8"/>
      <c r="R633" s="8"/>
    </row>
    <row r="634" spans="1:18" ht="12.7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8"/>
      <c r="Q634" s="8"/>
      <c r="R634" s="8"/>
    </row>
    <row r="635" spans="1:18" ht="12.7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8"/>
      <c r="Q635" s="8"/>
      <c r="R635" s="8"/>
    </row>
    <row r="636" spans="1:18" ht="12.7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8"/>
      <c r="Q636" s="8"/>
      <c r="R636" s="8"/>
    </row>
    <row r="637" spans="1:18" ht="12.7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8"/>
      <c r="Q637" s="8"/>
      <c r="R637" s="8"/>
    </row>
    <row r="638" spans="1:18" ht="12.7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8"/>
      <c r="Q638" s="8"/>
      <c r="R638" s="8"/>
    </row>
    <row r="639" spans="1:18" ht="12.7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8"/>
      <c r="Q639" s="8"/>
      <c r="R639" s="8"/>
    </row>
    <row r="640" spans="1:18" ht="12.7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8"/>
      <c r="Q640" s="8"/>
      <c r="R640" s="8"/>
    </row>
    <row r="641" spans="1:18" ht="12.7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8"/>
      <c r="Q641" s="8"/>
      <c r="R641" s="8"/>
    </row>
    <row r="642" spans="1:18" ht="12.7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8"/>
      <c r="Q642" s="8"/>
      <c r="R642" s="8"/>
    </row>
    <row r="643" spans="1:18" ht="12.7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8"/>
      <c r="Q643" s="8"/>
      <c r="R643" s="8"/>
    </row>
    <row r="644" spans="1:18" ht="12.7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8"/>
      <c r="Q644" s="8"/>
      <c r="R644" s="8"/>
    </row>
    <row r="645" spans="1:18" ht="12.7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8"/>
      <c r="Q645" s="8"/>
      <c r="R645" s="8"/>
    </row>
    <row r="646" spans="1:18" ht="12.7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8"/>
      <c r="Q646" s="8"/>
      <c r="R646" s="8"/>
    </row>
    <row r="647" spans="1:18" ht="12.7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8"/>
      <c r="Q647" s="8"/>
      <c r="R647" s="8"/>
    </row>
    <row r="648" spans="1:18" ht="12.7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8"/>
      <c r="Q648" s="8"/>
      <c r="R648" s="8"/>
    </row>
    <row r="649" spans="1:18" ht="12.7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8"/>
      <c r="Q649" s="8"/>
      <c r="R649" s="8"/>
    </row>
    <row r="650" spans="1:18" ht="12.7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8"/>
      <c r="Q650" s="8"/>
      <c r="R650" s="8"/>
    </row>
    <row r="651" spans="1:18" ht="12.7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8"/>
      <c r="Q651" s="8"/>
      <c r="R651" s="8"/>
    </row>
    <row r="652" spans="1:18" ht="12.7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8"/>
      <c r="Q652" s="8"/>
      <c r="R652" s="8"/>
    </row>
    <row r="653" spans="1:18" ht="12.7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8"/>
      <c r="Q653" s="8"/>
      <c r="R653" s="8"/>
    </row>
    <row r="654" spans="1:18" ht="12.7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8"/>
      <c r="Q654" s="8"/>
      <c r="R654" s="8"/>
    </row>
    <row r="655" spans="1:18" ht="12.7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8"/>
      <c r="Q655" s="8"/>
      <c r="R655" s="8"/>
    </row>
    <row r="656" spans="1:18" ht="12.7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8"/>
      <c r="Q656" s="8"/>
      <c r="R656" s="8"/>
    </row>
    <row r="657" spans="1:18" ht="12.7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8"/>
      <c r="Q657" s="8"/>
      <c r="R657" s="8"/>
    </row>
    <row r="658" spans="1:18" ht="12.7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8"/>
      <c r="Q658" s="8"/>
      <c r="R658" s="8"/>
    </row>
    <row r="659" spans="1:18" ht="12.7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8"/>
      <c r="Q659" s="8"/>
      <c r="R659" s="8"/>
    </row>
    <row r="660" spans="1:18" ht="12.7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8"/>
      <c r="Q660" s="8"/>
      <c r="R660" s="8"/>
    </row>
    <row r="661" spans="1:18" ht="12.7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8"/>
      <c r="Q661" s="8"/>
      <c r="R661" s="8"/>
    </row>
    <row r="662" spans="1:18" ht="12.7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8"/>
      <c r="Q662" s="8"/>
      <c r="R662" s="8"/>
    </row>
    <row r="663" spans="1:18" ht="12.7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8"/>
      <c r="Q663" s="8"/>
      <c r="R663" s="8"/>
    </row>
    <row r="664" spans="1:18" ht="12.7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8"/>
      <c r="Q664" s="8"/>
      <c r="R664" s="8"/>
    </row>
    <row r="665" spans="1:18" ht="12.7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8"/>
      <c r="Q665" s="8"/>
      <c r="R665" s="8"/>
    </row>
    <row r="666" spans="1:18" ht="12.7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8"/>
      <c r="Q666" s="8"/>
      <c r="R666" s="8"/>
    </row>
    <row r="667" spans="1:18" ht="12.7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8"/>
      <c r="Q667" s="8"/>
      <c r="R667" s="8"/>
    </row>
    <row r="668" spans="1:18" ht="12.7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8"/>
      <c r="Q668" s="8"/>
      <c r="R668" s="8"/>
    </row>
    <row r="669" spans="1:18" ht="12.7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8"/>
      <c r="Q669" s="8"/>
      <c r="R669" s="8"/>
    </row>
    <row r="670" spans="1:18" ht="12.7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8"/>
      <c r="Q670" s="8"/>
      <c r="R670" s="8"/>
    </row>
    <row r="671" spans="1:18" ht="12.7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8"/>
      <c r="Q671" s="8"/>
      <c r="R671" s="8"/>
    </row>
    <row r="672" spans="1:18" ht="12.7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8"/>
      <c r="Q672" s="8"/>
      <c r="R672" s="8"/>
    </row>
    <row r="673" spans="1:18" ht="12.7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8"/>
      <c r="Q673" s="8"/>
      <c r="R673" s="8"/>
    </row>
    <row r="674" spans="1:18" ht="12.7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8"/>
      <c r="Q674" s="8"/>
      <c r="R674" s="8"/>
    </row>
    <row r="675" spans="1:18" ht="12.7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8"/>
      <c r="Q675" s="8"/>
      <c r="R675" s="8"/>
    </row>
    <row r="676" spans="1:18" ht="12.7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8"/>
      <c r="Q676" s="8"/>
      <c r="R676" s="8"/>
    </row>
    <row r="677" spans="1:18" ht="12.7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8"/>
      <c r="Q677" s="8"/>
      <c r="R677" s="8"/>
    </row>
    <row r="678" spans="1:18" ht="12.7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8"/>
      <c r="Q678" s="8"/>
      <c r="R678" s="8"/>
    </row>
    <row r="679" spans="1:18" ht="12.7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8"/>
      <c r="Q679" s="8"/>
      <c r="R679" s="8"/>
    </row>
    <row r="680" spans="1:18" ht="12.7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8"/>
      <c r="Q680" s="8"/>
      <c r="R680" s="8"/>
    </row>
    <row r="681" spans="1:18" ht="12.7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8"/>
      <c r="Q681" s="8"/>
      <c r="R681" s="8"/>
    </row>
    <row r="682" spans="1:18" ht="12.7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8"/>
      <c r="Q682" s="8"/>
      <c r="R682" s="8"/>
    </row>
    <row r="683" spans="1:18" ht="12.7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8"/>
      <c r="Q683" s="8"/>
      <c r="R683" s="8"/>
    </row>
    <row r="684" spans="1:18" ht="12.7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8"/>
      <c r="Q684" s="8"/>
      <c r="R684" s="8"/>
    </row>
    <row r="685" spans="1:18" ht="12.7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8"/>
      <c r="Q685" s="8"/>
      <c r="R685" s="8"/>
    </row>
    <row r="686" spans="1:18" ht="12.7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8"/>
      <c r="Q686" s="8"/>
      <c r="R686" s="8"/>
    </row>
    <row r="687" spans="1:18" ht="12.7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8"/>
      <c r="Q687" s="8"/>
      <c r="R687" s="8"/>
    </row>
    <row r="688" spans="1:18" ht="12.7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8"/>
      <c r="Q688" s="8"/>
      <c r="R688" s="8"/>
    </row>
    <row r="689" spans="1:18" ht="12.7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8"/>
      <c r="Q689" s="8"/>
      <c r="R689" s="8"/>
    </row>
    <row r="690" spans="1:18" ht="12.7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8"/>
      <c r="Q690" s="8"/>
      <c r="R690" s="8"/>
    </row>
    <row r="691" spans="1:18" ht="12.7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8"/>
      <c r="Q691" s="8"/>
      <c r="R691" s="8"/>
    </row>
    <row r="692" spans="1:18" ht="12.7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8"/>
      <c r="Q692" s="8"/>
      <c r="R692" s="8"/>
    </row>
    <row r="693" spans="1:18" ht="12.7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8"/>
      <c r="Q693" s="8"/>
      <c r="R693" s="8"/>
    </row>
    <row r="694" spans="1:18" ht="12.7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8"/>
      <c r="Q694" s="8"/>
      <c r="R694" s="8"/>
    </row>
    <row r="695" spans="1:18" ht="12.7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8"/>
      <c r="Q695" s="8"/>
      <c r="R695" s="8"/>
    </row>
    <row r="696" spans="1:18" ht="12.7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8"/>
      <c r="Q696" s="8"/>
      <c r="R696" s="8"/>
    </row>
    <row r="697" spans="1:18" ht="12.7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8"/>
      <c r="Q697" s="8"/>
      <c r="R697" s="8"/>
    </row>
    <row r="698" spans="1:18" ht="12.7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8"/>
      <c r="Q698" s="8"/>
      <c r="R698" s="8"/>
    </row>
    <row r="699" spans="1:18" ht="12.7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8"/>
      <c r="Q699" s="8"/>
      <c r="R699" s="8"/>
    </row>
    <row r="700" spans="1:18" ht="12.7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8"/>
      <c r="Q700" s="8"/>
      <c r="R700" s="8"/>
    </row>
    <row r="701" spans="1:18" ht="12.7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8"/>
      <c r="Q701" s="8"/>
      <c r="R701" s="8"/>
    </row>
    <row r="702" spans="1:18" ht="12.7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8"/>
      <c r="Q702" s="8"/>
      <c r="R702" s="8"/>
    </row>
    <row r="703" spans="1:18" ht="12.7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8"/>
      <c r="Q703" s="8"/>
      <c r="R703" s="8"/>
    </row>
    <row r="704" spans="1:18" ht="12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8"/>
      <c r="Q704" s="8"/>
      <c r="R704" s="8"/>
    </row>
    <row r="705" spans="1:18" ht="12.7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8"/>
      <c r="Q705" s="8"/>
      <c r="R705" s="8"/>
    </row>
    <row r="706" spans="1:18" ht="12.7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8"/>
      <c r="Q706" s="8"/>
      <c r="R706" s="8"/>
    </row>
    <row r="707" spans="1:18" ht="12.7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8"/>
      <c r="Q707" s="8"/>
      <c r="R707" s="8"/>
    </row>
    <row r="708" spans="1:18" ht="12.7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8"/>
      <c r="Q708" s="8"/>
      <c r="R708" s="8"/>
    </row>
    <row r="709" spans="1:18" ht="12.7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8"/>
      <c r="Q709" s="8"/>
      <c r="R709" s="8"/>
    </row>
    <row r="710" spans="1:18" ht="12.7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8"/>
      <c r="Q710" s="8"/>
      <c r="R710" s="8"/>
    </row>
    <row r="711" spans="1:18" ht="12.7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8"/>
      <c r="Q711" s="8"/>
      <c r="R711" s="8"/>
    </row>
    <row r="712" spans="1:18" ht="12.7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8"/>
      <c r="Q712" s="8"/>
      <c r="R712" s="8"/>
    </row>
    <row r="713" spans="1:18" ht="12.7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8"/>
      <c r="Q713" s="8"/>
      <c r="R713" s="8"/>
    </row>
    <row r="714" spans="1:18" ht="12.7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8"/>
      <c r="Q714" s="8"/>
      <c r="R714" s="8"/>
    </row>
    <row r="715" spans="1:18" ht="12.7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8"/>
      <c r="Q715" s="8"/>
      <c r="R715" s="8"/>
    </row>
    <row r="716" spans="1:18" ht="12.7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8"/>
      <c r="Q716" s="8"/>
      <c r="R716" s="8"/>
    </row>
    <row r="717" spans="1:18" ht="12.7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8"/>
      <c r="Q717" s="8"/>
      <c r="R717" s="8"/>
    </row>
    <row r="718" spans="1:18" ht="12.7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8"/>
      <c r="Q718" s="8"/>
      <c r="R718" s="8"/>
    </row>
    <row r="719" spans="1:18" ht="12.7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8"/>
      <c r="Q719" s="8"/>
      <c r="R719" s="8"/>
    </row>
    <row r="720" spans="1:18" ht="12.7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8"/>
      <c r="Q720" s="8"/>
      <c r="R720" s="8"/>
    </row>
    <row r="721" spans="1:18" ht="12.7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8"/>
      <c r="Q721" s="8"/>
      <c r="R721" s="8"/>
    </row>
    <row r="722" spans="1:18" ht="12.7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8"/>
      <c r="Q722" s="8"/>
      <c r="R722" s="8"/>
    </row>
    <row r="723" spans="1:18" ht="12.7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8"/>
      <c r="Q723" s="8"/>
      <c r="R723" s="8"/>
    </row>
    <row r="724" spans="1:18" ht="12.7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8"/>
      <c r="Q724" s="8"/>
      <c r="R724" s="8"/>
    </row>
    <row r="725" spans="1:18" ht="12.7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8"/>
      <c r="Q725" s="8"/>
      <c r="R725" s="8"/>
    </row>
    <row r="726" spans="1:18" ht="12.7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8"/>
      <c r="Q726" s="8"/>
      <c r="R726" s="8"/>
    </row>
    <row r="727" spans="1:18" ht="12.7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8"/>
      <c r="Q727" s="8"/>
      <c r="R727" s="8"/>
    </row>
    <row r="728" spans="1:18" ht="12.7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8"/>
      <c r="Q728" s="8"/>
      <c r="R728" s="8"/>
    </row>
    <row r="729" spans="1:18" ht="12.7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8"/>
      <c r="Q729" s="8"/>
      <c r="R729" s="8"/>
    </row>
    <row r="730" spans="1:18" ht="12.7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8"/>
      <c r="Q730" s="8"/>
      <c r="R730" s="8"/>
    </row>
    <row r="731" spans="1:18" ht="12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8"/>
      <c r="Q731" s="8"/>
      <c r="R731" s="8"/>
    </row>
    <row r="732" spans="1:18" ht="12.7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8"/>
      <c r="Q732" s="8"/>
      <c r="R732" s="8"/>
    </row>
    <row r="733" spans="1:18" ht="12.7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8"/>
      <c r="Q733" s="8"/>
      <c r="R733" s="8"/>
    </row>
    <row r="734" spans="1:18" ht="12.7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8"/>
      <c r="Q734" s="8"/>
      <c r="R734" s="8"/>
    </row>
    <row r="735" spans="1:18" ht="12.7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8"/>
      <c r="Q735" s="8"/>
      <c r="R735" s="8"/>
    </row>
    <row r="736" spans="1:18" ht="12.7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8"/>
      <c r="Q736" s="8"/>
      <c r="R736" s="8"/>
    </row>
    <row r="737" spans="1:18" ht="12.7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8"/>
      <c r="Q737" s="8"/>
      <c r="R737" s="8"/>
    </row>
    <row r="738" spans="1:18" ht="12.7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8"/>
      <c r="Q738" s="8"/>
      <c r="R738" s="8"/>
    </row>
    <row r="739" spans="1:18" ht="12.7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8"/>
      <c r="Q739" s="8"/>
      <c r="R739" s="8"/>
    </row>
    <row r="740" spans="1:18" ht="12.7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8"/>
      <c r="Q740" s="8"/>
      <c r="R740" s="8"/>
    </row>
    <row r="741" spans="1:18" ht="12.7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8"/>
      <c r="Q741" s="8"/>
      <c r="R741" s="8"/>
    </row>
    <row r="742" spans="1:18" ht="12.7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8"/>
      <c r="Q742" s="8"/>
      <c r="R742" s="8"/>
    </row>
    <row r="743" spans="1:18" ht="12.7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8"/>
      <c r="Q743" s="8"/>
      <c r="R743" s="8"/>
    </row>
    <row r="744" spans="1:18" ht="12.7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8"/>
      <c r="Q744" s="8"/>
      <c r="R744" s="8"/>
    </row>
    <row r="745" spans="1:18" ht="12.7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8"/>
      <c r="Q745" s="8"/>
      <c r="R745" s="8"/>
    </row>
    <row r="746" spans="1:18" ht="12.7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8"/>
      <c r="Q746" s="8"/>
      <c r="R746" s="8"/>
    </row>
    <row r="747" spans="1:18" ht="12.7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8"/>
      <c r="Q747" s="8"/>
      <c r="R747" s="8"/>
    </row>
    <row r="748" spans="1:18" ht="12.7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8"/>
      <c r="Q748" s="8"/>
      <c r="R748" s="8"/>
    </row>
    <row r="749" spans="1:18" ht="12.7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8"/>
      <c r="Q749" s="8"/>
      <c r="R749" s="8"/>
    </row>
    <row r="750" spans="1:18" ht="12.7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8"/>
      <c r="Q750" s="8"/>
      <c r="R750" s="8"/>
    </row>
    <row r="751" spans="1:18" ht="12.7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8"/>
      <c r="Q751" s="8"/>
      <c r="R751" s="8"/>
    </row>
    <row r="752" spans="1:18" ht="12.7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8"/>
      <c r="Q752" s="8"/>
      <c r="R752" s="8"/>
    </row>
    <row r="753" spans="1:18" ht="12.7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8"/>
      <c r="Q753" s="8"/>
      <c r="R753" s="8"/>
    </row>
    <row r="754" spans="1:18" ht="12.7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8"/>
      <c r="Q754" s="8"/>
      <c r="R754" s="8"/>
    </row>
    <row r="755" spans="1:18" ht="12.7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8"/>
      <c r="Q755" s="8"/>
      <c r="R755" s="8"/>
    </row>
    <row r="756" spans="1:18" ht="12.7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8"/>
      <c r="Q756" s="8"/>
      <c r="R756" s="8"/>
    </row>
    <row r="757" spans="1:18" ht="12.7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8"/>
      <c r="Q757" s="8"/>
      <c r="R757" s="8"/>
    </row>
    <row r="758" spans="1:18" ht="12.7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8"/>
      <c r="Q758" s="8"/>
      <c r="R758" s="8"/>
    </row>
    <row r="759" spans="1:18" ht="12.7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8"/>
      <c r="Q759" s="8"/>
      <c r="R759" s="8"/>
    </row>
    <row r="760" spans="1:18" ht="12.7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8"/>
      <c r="Q760" s="8"/>
      <c r="R760" s="8"/>
    </row>
    <row r="761" spans="1:18" ht="12.7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8"/>
      <c r="Q761" s="8"/>
      <c r="R761" s="8"/>
    </row>
    <row r="762" spans="1:18" ht="12.7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8"/>
      <c r="Q762" s="8"/>
      <c r="R762" s="8"/>
    </row>
    <row r="763" spans="1:18" ht="12.7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8"/>
      <c r="Q763" s="8"/>
      <c r="R763" s="8"/>
    </row>
    <row r="764" spans="1:18" ht="12.7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8"/>
      <c r="Q764" s="8"/>
      <c r="R764" s="8"/>
    </row>
    <row r="765" spans="1:18" ht="12.7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8"/>
      <c r="Q765" s="8"/>
      <c r="R765" s="8"/>
    </row>
    <row r="766" spans="1:18" ht="12.7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8"/>
      <c r="Q766" s="8"/>
      <c r="R766" s="8"/>
    </row>
    <row r="767" spans="1:18" ht="12.7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8"/>
      <c r="Q767" s="8"/>
      <c r="R767" s="8"/>
    </row>
    <row r="768" spans="1:18" ht="12.7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8"/>
      <c r="Q768" s="8"/>
      <c r="R768" s="8"/>
    </row>
    <row r="769" spans="1:18" ht="12.7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8"/>
      <c r="Q769" s="8"/>
      <c r="R769" s="8"/>
    </row>
    <row r="770" spans="1:18" ht="12.7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8"/>
      <c r="Q770" s="8"/>
      <c r="R770" s="8"/>
    </row>
    <row r="771" spans="1:18" ht="12.7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8"/>
      <c r="Q771" s="8"/>
      <c r="R771" s="8"/>
    </row>
    <row r="772" spans="1:18" ht="12.7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8"/>
      <c r="Q772" s="8"/>
      <c r="R772" s="8"/>
    </row>
    <row r="773" spans="1:18" ht="12.7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8"/>
      <c r="Q773" s="8"/>
      <c r="R773" s="8"/>
    </row>
    <row r="774" spans="1:18" ht="12.7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8"/>
      <c r="Q774" s="8"/>
      <c r="R774" s="8"/>
    </row>
    <row r="775" spans="1:18" ht="12.7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8"/>
      <c r="Q775" s="8"/>
      <c r="R775" s="8"/>
    </row>
    <row r="776" spans="1:18" ht="12.7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8"/>
      <c r="Q776" s="8"/>
      <c r="R776" s="8"/>
    </row>
    <row r="777" spans="1:18" ht="12.7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8"/>
      <c r="Q777" s="8"/>
      <c r="R777" s="8"/>
    </row>
    <row r="778" spans="1:18" ht="12.7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8"/>
      <c r="Q778" s="8"/>
      <c r="R778" s="8"/>
    </row>
    <row r="779" spans="1:18" ht="12.7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8"/>
      <c r="Q779" s="8"/>
      <c r="R779" s="8"/>
    </row>
    <row r="780" spans="1:18" ht="12.7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8"/>
      <c r="Q780" s="8"/>
      <c r="R780" s="8"/>
    </row>
    <row r="781" spans="1:18" ht="12.7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8"/>
      <c r="Q781" s="8"/>
      <c r="R781" s="8"/>
    </row>
    <row r="782" spans="1:18" ht="12.7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8"/>
      <c r="Q782" s="8"/>
      <c r="R782" s="8"/>
    </row>
    <row r="783" spans="1:18" ht="12.7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8"/>
      <c r="Q783" s="8"/>
      <c r="R783" s="8"/>
    </row>
    <row r="784" spans="1:18" ht="12.7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8"/>
      <c r="Q784" s="8"/>
      <c r="R784" s="8"/>
    </row>
    <row r="785" spans="1:18" ht="12.7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8"/>
      <c r="Q785" s="8"/>
      <c r="R785" s="8"/>
    </row>
    <row r="786" spans="1:18" ht="12.7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8"/>
      <c r="Q786" s="8"/>
      <c r="R786" s="8"/>
    </row>
    <row r="787" spans="1:18" ht="12.7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8"/>
      <c r="Q787" s="8"/>
      <c r="R787" s="8"/>
    </row>
    <row r="788" spans="1:18" ht="12.7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8"/>
      <c r="Q788" s="8"/>
      <c r="R788" s="8"/>
    </row>
    <row r="789" spans="1:18" ht="12.7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8"/>
      <c r="Q789" s="8"/>
      <c r="R789" s="8"/>
    </row>
    <row r="790" spans="1:18" ht="12.7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8"/>
      <c r="Q790" s="8"/>
      <c r="R790" s="8"/>
    </row>
    <row r="791" spans="1:18" ht="12.7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8"/>
      <c r="Q791" s="8"/>
      <c r="R791" s="8"/>
    </row>
    <row r="792" spans="1:18" ht="12.7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8"/>
      <c r="Q792" s="8"/>
      <c r="R792" s="8"/>
    </row>
    <row r="793" spans="1:18" ht="12.7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8"/>
      <c r="Q793" s="8"/>
      <c r="R793" s="8"/>
    </row>
    <row r="794" spans="1:18" ht="12.7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8"/>
      <c r="Q794" s="8"/>
      <c r="R794" s="8"/>
    </row>
    <row r="795" spans="1:18" ht="12.7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8"/>
      <c r="Q795" s="8"/>
      <c r="R795" s="8"/>
    </row>
    <row r="796" spans="1:18" ht="12.7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8"/>
      <c r="Q796" s="8"/>
      <c r="R796" s="8"/>
    </row>
    <row r="797" spans="1:18" ht="12.7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8"/>
      <c r="Q797" s="8"/>
      <c r="R797" s="8"/>
    </row>
    <row r="798" spans="1:18" ht="12.7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8"/>
      <c r="Q798" s="8"/>
      <c r="R798" s="8"/>
    </row>
    <row r="799" spans="1:18" ht="12.7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8"/>
      <c r="Q799" s="8"/>
      <c r="R799" s="8"/>
    </row>
    <row r="800" spans="1:18" ht="12.7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8"/>
      <c r="Q800" s="8"/>
      <c r="R800" s="8"/>
    </row>
    <row r="801" spans="1:18" ht="12.7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8"/>
      <c r="Q801" s="8"/>
      <c r="R801" s="8"/>
    </row>
    <row r="802" spans="1:18" ht="12.7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8"/>
      <c r="Q802" s="8"/>
      <c r="R802" s="8"/>
    </row>
    <row r="803" spans="1:18" ht="12.7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8"/>
      <c r="Q803" s="8"/>
      <c r="R803" s="8"/>
    </row>
    <row r="804" spans="1:18" ht="12.7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8"/>
      <c r="Q804" s="8"/>
      <c r="R804" s="8"/>
    </row>
    <row r="805" spans="1:18" ht="12.7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8"/>
      <c r="Q805" s="8"/>
      <c r="R805" s="8"/>
    </row>
    <row r="806" spans="1:18" ht="12.7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8"/>
      <c r="Q806" s="8"/>
      <c r="R806" s="8"/>
    </row>
    <row r="807" spans="1:18" ht="12.7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8"/>
      <c r="Q807" s="8"/>
      <c r="R807" s="8"/>
    </row>
    <row r="808" spans="1:18" ht="12.7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8"/>
      <c r="Q808" s="8"/>
      <c r="R808" s="8"/>
    </row>
    <row r="809" spans="1:18" ht="12.7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8"/>
      <c r="Q809" s="8"/>
      <c r="R809" s="8"/>
    </row>
    <row r="810" spans="1:18" ht="12.7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8"/>
      <c r="Q810" s="8"/>
      <c r="R810" s="8"/>
    </row>
    <row r="811" spans="1:18" ht="12.7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8"/>
      <c r="Q811" s="8"/>
      <c r="R811" s="8"/>
    </row>
    <row r="812" spans="1:18" ht="12.7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8"/>
      <c r="Q812" s="8"/>
      <c r="R812" s="8"/>
    </row>
    <row r="813" spans="1:18" ht="12.7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8"/>
      <c r="Q813" s="8"/>
      <c r="R813" s="8"/>
    </row>
    <row r="814" spans="1:18" ht="12.7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8"/>
      <c r="Q814" s="8"/>
      <c r="R814" s="8"/>
    </row>
    <row r="815" spans="1:18" ht="12.7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8"/>
      <c r="Q815" s="8"/>
      <c r="R815" s="8"/>
    </row>
    <row r="816" spans="1:18" ht="12.7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8"/>
      <c r="Q816" s="8"/>
      <c r="R816" s="8"/>
    </row>
    <row r="817" spans="1:18" ht="12.7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8"/>
      <c r="Q817" s="8"/>
      <c r="R817" s="8"/>
    </row>
    <row r="818" spans="1:18" ht="12.7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8"/>
      <c r="Q818" s="8"/>
      <c r="R818" s="8"/>
    </row>
    <row r="819" spans="1:18" ht="12.7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8"/>
      <c r="Q819" s="8"/>
      <c r="R819" s="8"/>
    </row>
    <row r="820" spans="1:18" ht="12.7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8"/>
      <c r="Q820" s="8"/>
      <c r="R820" s="8"/>
    </row>
    <row r="821" spans="1:18" ht="12.7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8"/>
      <c r="Q821" s="8"/>
      <c r="R821" s="8"/>
    </row>
    <row r="822" spans="1:18" ht="12.7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8"/>
      <c r="Q822" s="8"/>
      <c r="R822" s="8"/>
    </row>
    <row r="823" spans="1:18" ht="12.7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8"/>
      <c r="Q823" s="8"/>
      <c r="R823" s="8"/>
    </row>
    <row r="824" spans="1:18" ht="12.7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8"/>
      <c r="Q824" s="8"/>
      <c r="R824" s="8"/>
    </row>
    <row r="825" spans="1:18" ht="12.7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8"/>
      <c r="Q825" s="8"/>
      <c r="R825" s="8"/>
    </row>
    <row r="826" spans="1:18" ht="12.7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8"/>
      <c r="Q826" s="8"/>
      <c r="R826" s="8"/>
    </row>
    <row r="827" spans="1:18" ht="12.7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8"/>
      <c r="Q827" s="8"/>
      <c r="R827" s="8"/>
    </row>
    <row r="828" spans="1:18" ht="12.7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8"/>
      <c r="Q828" s="8"/>
      <c r="R828" s="8"/>
    </row>
    <row r="829" spans="1:18" ht="12.7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8"/>
      <c r="Q829" s="8"/>
      <c r="R829" s="8"/>
    </row>
    <row r="830" spans="1:18" ht="12.7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8"/>
      <c r="Q830" s="8"/>
      <c r="R830" s="8"/>
    </row>
    <row r="831" spans="1:18" ht="12.7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8"/>
      <c r="Q831" s="8"/>
      <c r="R831" s="8"/>
    </row>
    <row r="832" spans="1:18" ht="12.7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8"/>
      <c r="Q832" s="8"/>
      <c r="R832" s="8"/>
    </row>
    <row r="833" spans="1:18" ht="12.7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8"/>
      <c r="Q833" s="8"/>
      <c r="R833" s="8"/>
    </row>
    <row r="834" spans="1:18" ht="12.7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8"/>
      <c r="Q834" s="8"/>
      <c r="R834" s="8"/>
    </row>
    <row r="835" spans="1:18" ht="12.7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8"/>
      <c r="Q835" s="8"/>
      <c r="R835" s="8"/>
    </row>
    <row r="836" spans="1:18" ht="12.7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8"/>
      <c r="Q836" s="8"/>
      <c r="R836" s="8"/>
    </row>
    <row r="837" spans="1:18" ht="12.7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8"/>
      <c r="Q837" s="8"/>
      <c r="R837" s="8"/>
    </row>
    <row r="838" spans="1:18" ht="12.7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8"/>
      <c r="Q838" s="8"/>
      <c r="R838" s="8"/>
    </row>
    <row r="839" spans="1:18" ht="12.7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8"/>
      <c r="Q839" s="8"/>
      <c r="R839" s="8"/>
    </row>
    <row r="840" spans="1:18" ht="12.7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8"/>
      <c r="Q840" s="8"/>
      <c r="R840" s="8"/>
    </row>
    <row r="841" spans="1:18" ht="12.7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8"/>
      <c r="Q841" s="8"/>
      <c r="R841" s="8"/>
    </row>
    <row r="842" spans="1:18" ht="12.7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8"/>
      <c r="Q842" s="8"/>
      <c r="R842" s="8"/>
    </row>
    <row r="843" spans="1:18" ht="12.7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8"/>
      <c r="Q843" s="8"/>
      <c r="R843" s="8"/>
    </row>
    <row r="844" spans="1:18" ht="12.7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8"/>
      <c r="Q844" s="8"/>
      <c r="R844" s="8"/>
    </row>
    <row r="845" spans="1:18" ht="12.7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8"/>
      <c r="Q845" s="8"/>
      <c r="R845" s="8"/>
    </row>
    <row r="846" spans="1:18" ht="12.7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8"/>
      <c r="Q846" s="8"/>
      <c r="R846" s="8"/>
    </row>
    <row r="847" spans="1:18" ht="12.7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8"/>
      <c r="Q847" s="8"/>
      <c r="R847" s="8"/>
    </row>
    <row r="848" spans="1:18" ht="12.7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8"/>
      <c r="Q848" s="8"/>
      <c r="R848" s="8"/>
    </row>
    <row r="849" spans="1:18" ht="12.7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8"/>
      <c r="Q849" s="8"/>
      <c r="R849" s="8"/>
    </row>
    <row r="850" spans="1:18" ht="12.7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8"/>
      <c r="Q850" s="8"/>
      <c r="R850" s="8"/>
    </row>
    <row r="851" spans="1:18" ht="12.7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8"/>
      <c r="Q851" s="8"/>
      <c r="R851" s="8"/>
    </row>
    <row r="852" spans="1:18" ht="12.7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8"/>
      <c r="Q852" s="8"/>
      <c r="R852" s="8"/>
    </row>
    <row r="853" spans="1:18" ht="12.7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8"/>
      <c r="Q853" s="8"/>
      <c r="R853" s="8"/>
    </row>
    <row r="854" spans="1:18" ht="12.7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8"/>
      <c r="Q854" s="8"/>
      <c r="R854" s="8"/>
    </row>
    <row r="855" spans="1:18" ht="12.7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8"/>
      <c r="Q855" s="8"/>
      <c r="R855" s="8"/>
    </row>
    <row r="856" spans="1:18" ht="12.7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8"/>
      <c r="Q856" s="8"/>
      <c r="R856" s="8"/>
    </row>
    <row r="857" spans="1:18" ht="12.7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8"/>
      <c r="Q857" s="8"/>
      <c r="R857" s="8"/>
    </row>
    <row r="858" spans="1:18" ht="12.7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8"/>
      <c r="Q858" s="8"/>
      <c r="R858" s="8"/>
    </row>
    <row r="859" spans="1:18" ht="12.7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8"/>
      <c r="Q859" s="8"/>
      <c r="R859" s="8"/>
    </row>
    <row r="860" spans="1:18" ht="12.7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8"/>
      <c r="Q860" s="8"/>
      <c r="R860" s="8"/>
    </row>
    <row r="861" spans="1:18" ht="12.7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8"/>
      <c r="Q861" s="8"/>
      <c r="R861" s="8"/>
    </row>
    <row r="862" spans="1:18" ht="12.7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8"/>
      <c r="Q862" s="8"/>
      <c r="R862" s="8"/>
    </row>
    <row r="863" spans="1:18" ht="12.7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8"/>
      <c r="Q863" s="8"/>
      <c r="R863" s="8"/>
    </row>
    <row r="864" spans="1:18" ht="12.7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8"/>
      <c r="Q864" s="8"/>
      <c r="R864" s="8"/>
    </row>
    <row r="865" spans="1:18" ht="12.7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8"/>
      <c r="Q865" s="8"/>
      <c r="R865" s="8"/>
    </row>
    <row r="866" spans="1:18" ht="12.7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8"/>
      <c r="Q866" s="8"/>
      <c r="R866" s="8"/>
    </row>
    <row r="867" spans="1:18" ht="12.7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8"/>
      <c r="Q867" s="8"/>
      <c r="R867" s="8"/>
    </row>
    <row r="868" spans="1:18" ht="12.7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8"/>
      <c r="Q868" s="8"/>
      <c r="R868" s="8"/>
    </row>
    <row r="869" spans="1:18" ht="12.7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8"/>
      <c r="Q869" s="8"/>
      <c r="R869" s="8"/>
    </row>
    <row r="870" spans="1:18" ht="12.7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8"/>
      <c r="Q870" s="8"/>
      <c r="R870" s="8"/>
    </row>
    <row r="871" spans="1:18" ht="12.7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8"/>
      <c r="Q871" s="8"/>
      <c r="R871" s="8"/>
    </row>
    <row r="872" spans="1:18" ht="12.7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8"/>
      <c r="Q872" s="8"/>
      <c r="R872" s="8"/>
    </row>
    <row r="873" spans="1:18" ht="12.7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8"/>
      <c r="Q873" s="8"/>
      <c r="R873" s="8"/>
    </row>
    <row r="874" spans="1:18" ht="12.7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8"/>
      <c r="Q874" s="8"/>
      <c r="R874" s="8"/>
    </row>
    <row r="875" spans="1:18" ht="12.7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8"/>
      <c r="Q875" s="8"/>
      <c r="R875" s="8"/>
    </row>
    <row r="876" spans="1:18" ht="12.7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8"/>
      <c r="Q876" s="8"/>
      <c r="R876" s="8"/>
    </row>
    <row r="877" spans="1:18" ht="12.7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8"/>
      <c r="Q877" s="8"/>
      <c r="R877" s="8"/>
    </row>
    <row r="878" spans="1:18" ht="12.7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8"/>
      <c r="Q878" s="8"/>
      <c r="R878" s="8"/>
    </row>
    <row r="879" spans="1:18" ht="12.7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8"/>
      <c r="Q879" s="8"/>
      <c r="R879" s="8"/>
    </row>
    <row r="880" spans="1:18" ht="12.7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8"/>
      <c r="Q880" s="8"/>
      <c r="R880" s="8"/>
    </row>
    <row r="881" spans="1:18" ht="12.7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8"/>
      <c r="Q881" s="8"/>
      <c r="R881" s="8"/>
    </row>
    <row r="882" spans="1:18" ht="12.7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8"/>
      <c r="Q882" s="8"/>
      <c r="R882" s="8"/>
    </row>
    <row r="883" spans="1:18" ht="12.7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8"/>
      <c r="Q883" s="8"/>
      <c r="R883" s="8"/>
    </row>
    <row r="884" spans="1:18" ht="12.7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8"/>
      <c r="Q884" s="8"/>
      <c r="R884" s="8"/>
    </row>
    <row r="885" spans="1:18" ht="12.7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8"/>
      <c r="Q885" s="8"/>
      <c r="R885" s="8"/>
    </row>
    <row r="886" spans="1:18" ht="12.7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8"/>
      <c r="Q886" s="8"/>
      <c r="R886" s="8"/>
    </row>
    <row r="887" spans="1:18" ht="12.7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8"/>
      <c r="Q887" s="8"/>
      <c r="R887" s="8"/>
    </row>
    <row r="888" spans="1:18" ht="12.7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8"/>
      <c r="Q888" s="8"/>
      <c r="R888" s="8"/>
    </row>
    <row r="889" spans="15:18" ht="12.75">
      <c r="O889" s="8"/>
      <c r="P889" s="8"/>
      <c r="Q889" s="8"/>
      <c r="R889" s="8"/>
    </row>
    <row r="890" spans="15:18" ht="12.75">
      <c r="O890" s="8"/>
      <c r="P890" s="8"/>
      <c r="Q890" s="8"/>
      <c r="R890" s="8"/>
    </row>
    <row r="891" spans="15:18" ht="12.75">
      <c r="O891" s="8"/>
      <c r="P891" s="8"/>
      <c r="Q891" s="8"/>
      <c r="R891" s="8"/>
    </row>
    <row r="892" spans="15:18" ht="12.75">
      <c r="O892" s="8"/>
      <c r="P892" s="8"/>
      <c r="Q892" s="8"/>
      <c r="R892" s="8"/>
    </row>
    <row r="893" spans="15:18" ht="12.75">
      <c r="O893" s="8"/>
      <c r="P893" s="8"/>
      <c r="Q893" s="8"/>
      <c r="R893" s="8"/>
    </row>
    <row r="894" spans="15:18" ht="12.75">
      <c r="O894" s="8"/>
      <c r="P894" s="8"/>
      <c r="Q894" s="8"/>
      <c r="R894" s="8"/>
    </row>
    <row r="895" spans="15:18" ht="12.75">
      <c r="O895" s="8"/>
      <c r="P895" s="8"/>
      <c r="Q895" s="8"/>
      <c r="R895" s="8"/>
    </row>
    <row r="896" spans="15:18" ht="12.75">
      <c r="O896" s="8"/>
      <c r="P896" s="8"/>
      <c r="Q896" s="8"/>
      <c r="R896" s="8"/>
    </row>
    <row r="897" spans="15:18" ht="12.75">
      <c r="O897" s="8"/>
      <c r="P897" s="8"/>
      <c r="Q897" s="8"/>
      <c r="R897" s="8"/>
    </row>
    <row r="898" spans="15:18" ht="12.75">
      <c r="O898" s="8"/>
      <c r="P898" s="8"/>
      <c r="Q898" s="8"/>
      <c r="R898" s="8"/>
    </row>
    <row r="899" spans="15:18" ht="12.75">
      <c r="O899" s="8"/>
      <c r="P899" s="8"/>
      <c r="Q899" s="8"/>
      <c r="R899" s="8"/>
    </row>
    <row r="900" spans="15:18" ht="12.75">
      <c r="O900" s="8"/>
      <c r="P900" s="8"/>
      <c r="Q900" s="8"/>
      <c r="R900" s="8"/>
    </row>
    <row r="901" spans="15:18" ht="12.75">
      <c r="O901" s="8"/>
      <c r="P901" s="8"/>
      <c r="Q901" s="8"/>
      <c r="R901" s="8"/>
    </row>
    <row r="902" spans="15:18" ht="12.75">
      <c r="O902" s="8"/>
      <c r="P902" s="8"/>
      <c r="Q902" s="8"/>
      <c r="R902" s="8"/>
    </row>
    <row r="903" spans="15:18" ht="12.75">
      <c r="O903" s="8"/>
      <c r="P903" s="8"/>
      <c r="Q903" s="8"/>
      <c r="R903" s="8"/>
    </row>
    <row r="904" spans="15:18" ht="12.75">
      <c r="O904" s="8"/>
      <c r="P904" s="8"/>
      <c r="Q904" s="8"/>
      <c r="R904" s="8"/>
    </row>
    <row r="905" spans="15:18" ht="12.75">
      <c r="O905" s="8"/>
      <c r="P905" s="8"/>
      <c r="Q905" s="8"/>
      <c r="R905" s="8"/>
    </row>
    <row r="906" spans="15:18" ht="12.75">
      <c r="O906" s="8"/>
      <c r="P906" s="8"/>
      <c r="Q906" s="8"/>
      <c r="R906" s="8"/>
    </row>
    <row r="907" spans="15:18" ht="12.75">
      <c r="O907" s="8"/>
      <c r="P907" s="8"/>
      <c r="Q907" s="8"/>
      <c r="R907" s="8"/>
    </row>
    <row r="908" spans="15:18" ht="12.75">
      <c r="O908" s="8"/>
      <c r="P908" s="8"/>
      <c r="Q908" s="8"/>
      <c r="R908" s="8"/>
    </row>
    <row r="909" spans="15:18" ht="12.75">
      <c r="O909" s="8"/>
      <c r="P909" s="8"/>
      <c r="Q909" s="8"/>
      <c r="R909" s="8"/>
    </row>
    <row r="910" spans="15:18" ht="12.75">
      <c r="O910" s="8"/>
      <c r="P910" s="8"/>
      <c r="Q910" s="8"/>
      <c r="R910" s="8"/>
    </row>
    <row r="911" spans="15:18" ht="12.75">
      <c r="O911" s="8"/>
      <c r="P911" s="8"/>
      <c r="Q911" s="8"/>
      <c r="R911" s="8"/>
    </row>
    <row r="912" spans="15:18" ht="12.75">
      <c r="O912" s="8"/>
      <c r="P912" s="8"/>
      <c r="Q912" s="8"/>
      <c r="R912" s="8"/>
    </row>
    <row r="913" spans="15:18" ht="12.75">
      <c r="O913" s="8"/>
      <c r="P913" s="8"/>
      <c r="Q913" s="8"/>
      <c r="R913" s="8"/>
    </row>
    <row r="914" spans="15:18" ht="12.75">
      <c r="O914" s="8"/>
      <c r="P914" s="8"/>
      <c r="Q914" s="8"/>
      <c r="R914" s="8"/>
    </row>
    <row r="915" spans="15:18" ht="12.75">
      <c r="O915" s="8"/>
      <c r="P915" s="8"/>
      <c r="Q915" s="8"/>
      <c r="R915" s="8"/>
    </row>
    <row r="916" spans="15:18" ht="12.75">
      <c r="O916" s="8"/>
      <c r="P916" s="8"/>
      <c r="Q916" s="8"/>
      <c r="R916" s="8"/>
    </row>
    <row r="917" spans="15:18" ht="12.75">
      <c r="O917" s="8"/>
      <c r="P917" s="8"/>
      <c r="Q917" s="8"/>
      <c r="R917" s="8"/>
    </row>
    <row r="918" spans="15:18" ht="12.75">
      <c r="O918" s="8"/>
      <c r="P918" s="8"/>
      <c r="Q918" s="8"/>
      <c r="R918" s="8"/>
    </row>
    <row r="919" spans="15:18" ht="12.75">
      <c r="O919" s="8"/>
      <c r="P919" s="8"/>
      <c r="Q919" s="8"/>
      <c r="R919" s="8"/>
    </row>
    <row r="920" spans="15:18" ht="12.75">
      <c r="O920" s="8"/>
      <c r="P920" s="8"/>
      <c r="Q920" s="8"/>
      <c r="R920" s="8"/>
    </row>
    <row r="921" spans="15:18" ht="12.75">
      <c r="O921" s="8"/>
      <c r="P921" s="8"/>
      <c r="Q921" s="8"/>
      <c r="R921" s="8"/>
    </row>
    <row r="922" spans="15:18" ht="12.75">
      <c r="O922" s="8"/>
      <c r="P922" s="8"/>
      <c r="Q922" s="8"/>
      <c r="R922" s="8"/>
    </row>
    <row r="923" spans="15:18" ht="12.75">
      <c r="O923" s="8"/>
      <c r="P923" s="8"/>
      <c r="Q923" s="8"/>
      <c r="R923" s="8"/>
    </row>
    <row r="924" spans="15:18" ht="12.75">
      <c r="O924" s="8"/>
      <c r="P924" s="8"/>
      <c r="Q924" s="8"/>
      <c r="R924" s="8"/>
    </row>
    <row r="925" spans="15:18" ht="12.75">
      <c r="O925" s="8"/>
      <c r="P925" s="8"/>
      <c r="Q925" s="8"/>
      <c r="R925" s="8"/>
    </row>
    <row r="926" spans="15:18" ht="12.75">
      <c r="O926" s="8"/>
      <c r="P926" s="8"/>
      <c r="Q926" s="8"/>
      <c r="R926" s="8"/>
    </row>
    <row r="927" spans="15:18" ht="12.75">
      <c r="O927" s="8"/>
      <c r="P927" s="8"/>
      <c r="Q927" s="8"/>
      <c r="R927" s="8"/>
    </row>
    <row r="928" spans="15:18" ht="12.75">
      <c r="O928" s="8"/>
      <c r="P928" s="8"/>
      <c r="Q928" s="8"/>
      <c r="R928" s="8"/>
    </row>
    <row r="929" spans="15:18" ht="12.75">
      <c r="O929" s="8"/>
      <c r="P929" s="8"/>
      <c r="Q929" s="8"/>
      <c r="R929" s="8"/>
    </row>
    <row r="930" spans="15:18" ht="12.75">
      <c r="O930" s="8"/>
      <c r="P930" s="8"/>
      <c r="Q930" s="8"/>
      <c r="R930" s="8"/>
    </row>
    <row r="931" spans="15:18" ht="12.75">
      <c r="O931" s="8"/>
      <c r="P931" s="8"/>
      <c r="Q931" s="8"/>
      <c r="R931" s="8"/>
    </row>
    <row r="932" spans="15:18" ht="12.75">
      <c r="O932" s="8"/>
      <c r="P932" s="8"/>
      <c r="Q932" s="8"/>
      <c r="R932" s="8"/>
    </row>
    <row r="933" spans="15:18" ht="12.75">
      <c r="O933" s="8"/>
      <c r="P933" s="8"/>
      <c r="Q933" s="8"/>
      <c r="R933" s="8"/>
    </row>
    <row r="934" spans="15:18" ht="12.75">
      <c r="O934" s="8"/>
      <c r="P934" s="8"/>
      <c r="Q934" s="8"/>
      <c r="R934" s="8"/>
    </row>
    <row r="935" spans="15:18" ht="12.75">
      <c r="O935" s="8"/>
      <c r="P935" s="8"/>
      <c r="Q935" s="8"/>
      <c r="R935" s="8"/>
    </row>
    <row r="936" spans="15:18" ht="12.75">
      <c r="O936" s="8"/>
      <c r="P936" s="8"/>
      <c r="Q936" s="8"/>
      <c r="R936" s="8"/>
    </row>
    <row r="937" spans="15:18" ht="12.75">
      <c r="O937" s="8"/>
      <c r="P937" s="8"/>
      <c r="Q937" s="8"/>
      <c r="R937" s="8"/>
    </row>
    <row r="938" spans="15:18" ht="12.75">
      <c r="O938" s="8"/>
      <c r="P938" s="8"/>
      <c r="Q938" s="8"/>
      <c r="R938" s="8"/>
    </row>
    <row r="939" spans="15:18" ht="12.75">
      <c r="O939" s="8"/>
      <c r="P939" s="8"/>
      <c r="Q939" s="8"/>
      <c r="R939" s="8"/>
    </row>
    <row r="940" spans="15:18" ht="12.75">
      <c r="O940" s="8"/>
      <c r="P940" s="8"/>
      <c r="Q940" s="8"/>
      <c r="R940" s="8"/>
    </row>
    <row r="941" spans="15:18" ht="12.75">
      <c r="O941" s="8"/>
      <c r="P941" s="8"/>
      <c r="Q941" s="8"/>
      <c r="R941" s="8"/>
    </row>
    <row r="942" spans="15:18" ht="12.75">
      <c r="O942" s="8"/>
      <c r="P942" s="8"/>
      <c r="Q942" s="8"/>
      <c r="R942" s="8"/>
    </row>
    <row r="943" spans="15:18" ht="12.75">
      <c r="O943" s="8"/>
      <c r="P943" s="8"/>
      <c r="Q943" s="8"/>
      <c r="R943" s="8"/>
    </row>
    <row r="944" spans="15:18" ht="12.75">
      <c r="O944" s="8"/>
      <c r="P944" s="8"/>
      <c r="Q944" s="8"/>
      <c r="R944" s="8"/>
    </row>
    <row r="945" spans="15:18" ht="12.75">
      <c r="O945" s="8"/>
      <c r="P945" s="8"/>
      <c r="Q945" s="8"/>
      <c r="R945" s="8"/>
    </row>
    <row r="946" spans="15:18" ht="12.75">
      <c r="O946" s="8"/>
      <c r="P946" s="8"/>
      <c r="Q946" s="8"/>
      <c r="R946" s="8"/>
    </row>
    <row r="947" spans="15:18" ht="12.75">
      <c r="O947" s="8"/>
      <c r="P947" s="8"/>
      <c r="Q947" s="8"/>
      <c r="R947" s="8"/>
    </row>
    <row r="948" spans="15:18" ht="12.75">
      <c r="O948" s="8"/>
      <c r="P948" s="8"/>
      <c r="Q948" s="8"/>
      <c r="R948" s="8"/>
    </row>
    <row r="949" spans="15:18" ht="12.75">
      <c r="O949" s="8"/>
      <c r="P949" s="8"/>
      <c r="Q949" s="8"/>
      <c r="R949" s="8"/>
    </row>
    <row r="950" spans="15:18" ht="12.75">
      <c r="O950" s="8"/>
      <c r="P950" s="8"/>
      <c r="Q950" s="8"/>
      <c r="R950" s="8"/>
    </row>
    <row r="951" spans="15:18" ht="12.75">
      <c r="O951" s="8"/>
      <c r="P951" s="8"/>
      <c r="Q951" s="8"/>
      <c r="R951" s="8"/>
    </row>
    <row r="952" spans="15:18" ht="12.75">
      <c r="O952" s="8"/>
      <c r="P952" s="8"/>
      <c r="Q952" s="8"/>
      <c r="R952" s="8"/>
    </row>
    <row r="953" spans="15:18" ht="12.75">
      <c r="O953" s="8"/>
      <c r="P953" s="8"/>
      <c r="Q953" s="8"/>
      <c r="R953" s="8"/>
    </row>
    <row r="954" spans="15:18" ht="12.75">
      <c r="O954" s="8"/>
      <c r="P954" s="8"/>
      <c r="Q954" s="8"/>
      <c r="R954" s="8"/>
    </row>
    <row r="955" spans="15:18" ht="12.75">
      <c r="O955" s="8"/>
      <c r="P955" s="8"/>
      <c r="Q955" s="8"/>
      <c r="R955" s="8"/>
    </row>
    <row r="956" spans="15:18" ht="12.75">
      <c r="O956" s="8"/>
      <c r="P956" s="8"/>
      <c r="Q956" s="8"/>
      <c r="R956" s="8"/>
    </row>
    <row r="957" spans="15:18" ht="12.75">
      <c r="O957" s="8"/>
      <c r="P957" s="8"/>
      <c r="Q957" s="8"/>
      <c r="R957" s="8"/>
    </row>
    <row r="958" spans="15:18" ht="12.75">
      <c r="O958" s="8"/>
      <c r="P958" s="8"/>
      <c r="Q958" s="8"/>
      <c r="R958" s="8"/>
    </row>
    <row r="959" spans="15:18" ht="12.75">
      <c r="O959" s="8"/>
      <c r="P959" s="8"/>
      <c r="Q959" s="8"/>
      <c r="R959" s="8"/>
    </row>
    <row r="960" spans="15:18" ht="12.75">
      <c r="O960" s="8"/>
      <c r="P960" s="8"/>
      <c r="Q960" s="8"/>
      <c r="R960" s="8"/>
    </row>
    <row r="961" spans="15:18" ht="12.75">
      <c r="O961" s="8"/>
      <c r="P961" s="8"/>
      <c r="Q961" s="8"/>
      <c r="R961" s="8"/>
    </row>
    <row r="962" spans="15:18" ht="12.75">
      <c r="O962" s="8"/>
      <c r="P962" s="8"/>
      <c r="Q962" s="8"/>
      <c r="R962" s="8"/>
    </row>
    <row r="963" spans="15:18" ht="12.75">
      <c r="O963" s="8"/>
      <c r="P963" s="8"/>
      <c r="Q963" s="8"/>
      <c r="R963" s="8"/>
    </row>
    <row r="964" spans="15:18" ht="12.75">
      <c r="O964" s="8"/>
      <c r="P964" s="8"/>
      <c r="Q964" s="8"/>
      <c r="R964" s="8"/>
    </row>
    <row r="965" spans="15:18" ht="12.75">
      <c r="O965" s="8"/>
      <c r="P965" s="8"/>
      <c r="Q965" s="8"/>
      <c r="R965" s="8"/>
    </row>
    <row r="966" spans="15:18" ht="12.75">
      <c r="O966" s="8"/>
      <c r="P966" s="8"/>
      <c r="Q966" s="8"/>
      <c r="R966" s="8"/>
    </row>
    <row r="967" spans="15:18" ht="12.75">
      <c r="O967" s="8"/>
      <c r="P967" s="8"/>
      <c r="Q967" s="8"/>
      <c r="R967" s="8"/>
    </row>
    <row r="968" spans="15:18" ht="12.75">
      <c r="O968" s="8"/>
      <c r="P968" s="8"/>
      <c r="Q968" s="8"/>
      <c r="R968" s="8"/>
    </row>
    <row r="969" spans="15:18" ht="12.75">
      <c r="O969" s="8"/>
      <c r="P969" s="8"/>
      <c r="Q969" s="8"/>
      <c r="R969" s="8"/>
    </row>
    <row r="970" spans="15:18" ht="12.75">
      <c r="O970" s="8"/>
      <c r="P970" s="8"/>
      <c r="Q970" s="8"/>
      <c r="R970" s="8"/>
    </row>
    <row r="971" spans="15:18" ht="12.75">
      <c r="O971" s="8"/>
      <c r="P971" s="8"/>
      <c r="Q971" s="8"/>
      <c r="R971" s="8"/>
    </row>
    <row r="972" spans="15:18" ht="12.75">
      <c r="O972" s="8"/>
      <c r="P972" s="8"/>
      <c r="Q972" s="8"/>
      <c r="R972" s="8"/>
    </row>
    <row r="973" spans="15:18" ht="12.75">
      <c r="O973" s="8"/>
      <c r="P973" s="8"/>
      <c r="Q973" s="8"/>
      <c r="R973" s="8"/>
    </row>
    <row r="974" spans="15:18" ht="12.75">
      <c r="O974" s="8"/>
      <c r="P974" s="8"/>
      <c r="Q974" s="8"/>
      <c r="R974" s="8"/>
    </row>
    <row r="975" spans="15:18" ht="12.75">
      <c r="O975" s="8"/>
      <c r="P975" s="8"/>
      <c r="Q975" s="8"/>
      <c r="R975" s="8"/>
    </row>
    <row r="976" spans="15:18" ht="12.75">
      <c r="O976" s="8"/>
      <c r="P976" s="8"/>
      <c r="Q976" s="8"/>
      <c r="R976" s="8"/>
    </row>
    <row r="977" spans="15:18" ht="12.75">
      <c r="O977" s="8"/>
      <c r="P977" s="8"/>
      <c r="Q977" s="8"/>
      <c r="R977" s="8"/>
    </row>
    <row r="978" spans="15:18" ht="12.75">
      <c r="O978" s="8"/>
      <c r="P978" s="8"/>
      <c r="Q978" s="8"/>
      <c r="R978" s="8"/>
    </row>
    <row r="979" spans="15:18" ht="12.75">
      <c r="O979" s="8"/>
      <c r="P979" s="8"/>
      <c r="Q979" s="8"/>
      <c r="R979" s="8"/>
    </row>
    <row r="980" spans="15:18" ht="12.75">
      <c r="O980" s="8"/>
      <c r="P980" s="8"/>
      <c r="Q980" s="8"/>
      <c r="R980" s="8"/>
    </row>
    <row r="981" spans="15:18" ht="12.75">
      <c r="O981" s="8"/>
      <c r="P981" s="8"/>
      <c r="Q981" s="8"/>
      <c r="R981" s="8"/>
    </row>
    <row r="982" spans="15:18" ht="12.75">
      <c r="O982" s="8"/>
      <c r="P982" s="8"/>
      <c r="Q982" s="8"/>
      <c r="R982" s="8"/>
    </row>
    <row r="983" spans="15:18" ht="12.75">
      <c r="O983" s="8"/>
      <c r="P983" s="8"/>
      <c r="Q983" s="8"/>
      <c r="R983" s="8"/>
    </row>
    <row r="984" spans="15:18" ht="12.75">
      <c r="O984" s="8"/>
      <c r="P984" s="8"/>
      <c r="Q984" s="8"/>
      <c r="R984" s="8"/>
    </row>
    <row r="985" spans="15:18" ht="12.75">
      <c r="O985" s="8"/>
      <c r="P985" s="8"/>
      <c r="Q985" s="8"/>
      <c r="R985" s="8"/>
    </row>
    <row r="986" spans="15:18" ht="12.75">
      <c r="O986" s="8"/>
      <c r="P986" s="8"/>
      <c r="Q986" s="8"/>
      <c r="R986" s="8"/>
    </row>
    <row r="987" spans="15:18" ht="12.75">
      <c r="O987" s="8"/>
      <c r="P987" s="8"/>
      <c r="Q987" s="8"/>
      <c r="R987" s="8"/>
    </row>
    <row r="988" spans="15:18" ht="12.75">
      <c r="O988" s="8"/>
      <c r="P988" s="8"/>
      <c r="Q988" s="8"/>
      <c r="R988" s="8"/>
    </row>
    <row r="989" spans="15:18" ht="12.75">
      <c r="O989" s="8"/>
      <c r="P989" s="8"/>
      <c r="Q989" s="8"/>
      <c r="R989" s="8"/>
    </row>
    <row r="990" spans="15:18" ht="12.75">
      <c r="O990" s="8"/>
      <c r="P990" s="8"/>
      <c r="Q990" s="8"/>
      <c r="R990" s="8"/>
    </row>
    <row r="991" spans="15:18" ht="12.75">
      <c r="O991" s="8"/>
      <c r="P991" s="8"/>
      <c r="Q991" s="8"/>
      <c r="R991" s="8"/>
    </row>
    <row r="992" spans="15:18" ht="12.75">
      <c r="O992" s="8"/>
      <c r="P992" s="8"/>
      <c r="Q992" s="8"/>
      <c r="R992" s="8"/>
    </row>
    <row r="993" spans="15:18" ht="12.75">
      <c r="O993" s="8"/>
      <c r="P993" s="8"/>
      <c r="Q993" s="8"/>
      <c r="R993" s="8"/>
    </row>
    <row r="994" spans="15:18" ht="12.75">
      <c r="O994" s="8"/>
      <c r="P994" s="8"/>
      <c r="Q994" s="8"/>
      <c r="R994" s="8"/>
    </row>
    <row r="995" spans="15:18" ht="12.75">
      <c r="O995" s="8"/>
      <c r="P995" s="8"/>
      <c r="Q995" s="8"/>
      <c r="R995" s="8"/>
    </row>
    <row r="996" spans="15:18" ht="12.75">
      <c r="O996" s="8"/>
      <c r="P996" s="8"/>
      <c r="Q996" s="8"/>
      <c r="R996" s="8"/>
    </row>
    <row r="997" spans="15:18" ht="12.75">
      <c r="O997" s="8"/>
      <c r="P997" s="8"/>
      <c r="Q997" s="8"/>
      <c r="R997" s="8"/>
    </row>
    <row r="998" spans="15:18" ht="12.75">
      <c r="O998" s="8"/>
      <c r="P998" s="8"/>
      <c r="Q998" s="8"/>
      <c r="R998" s="8"/>
    </row>
    <row r="999" spans="15:18" ht="12.75">
      <c r="O999" s="8"/>
      <c r="P999" s="8"/>
      <c r="Q999" s="8"/>
      <c r="R999" s="8"/>
    </row>
    <row r="1000" spans="15:18" ht="12.75">
      <c r="O1000" s="8"/>
      <c r="P1000" s="8"/>
      <c r="Q1000" s="8"/>
      <c r="R1000" s="8"/>
    </row>
    <row r="1001" spans="15:18" ht="12.75">
      <c r="O1001" s="8"/>
      <c r="P1001" s="8"/>
      <c r="Q1001" s="8"/>
      <c r="R1001" s="8"/>
    </row>
    <row r="1002" spans="15:18" ht="12.75">
      <c r="O1002" s="8"/>
      <c r="P1002" s="8"/>
      <c r="Q1002" s="8"/>
      <c r="R1002" s="8"/>
    </row>
    <row r="1003" spans="15:18" ht="12.75">
      <c r="O1003" s="8"/>
      <c r="P1003" s="8"/>
      <c r="Q1003" s="8"/>
      <c r="R1003" s="8"/>
    </row>
    <row r="1004" spans="15:18" ht="12.75">
      <c r="O1004" s="8"/>
      <c r="P1004" s="8"/>
      <c r="Q1004" s="8"/>
      <c r="R1004" s="8"/>
    </row>
    <row r="1005" spans="15:18" ht="12.75">
      <c r="O1005" s="8"/>
      <c r="P1005" s="8"/>
      <c r="Q1005" s="8"/>
      <c r="R1005" s="8"/>
    </row>
    <row r="1006" spans="15:18" ht="12.75">
      <c r="O1006" s="8"/>
      <c r="P1006" s="8"/>
      <c r="Q1006" s="8"/>
      <c r="R1006" s="8"/>
    </row>
    <row r="1007" spans="15:18" ht="12.75">
      <c r="O1007" s="8"/>
      <c r="P1007" s="8"/>
      <c r="Q1007" s="8"/>
      <c r="R1007" s="8"/>
    </row>
    <row r="1008" spans="15:18" ht="12.75">
      <c r="O1008" s="8"/>
      <c r="P1008" s="8"/>
      <c r="Q1008" s="8"/>
      <c r="R1008" s="8"/>
    </row>
    <row r="1009" spans="15:18" ht="12.75">
      <c r="O1009" s="8"/>
      <c r="P1009" s="8"/>
      <c r="Q1009" s="8"/>
      <c r="R1009" s="8"/>
    </row>
    <row r="1010" spans="15:18" ht="12.75">
      <c r="O1010" s="8"/>
      <c r="P1010" s="8"/>
      <c r="Q1010" s="8"/>
      <c r="R1010" s="8"/>
    </row>
    <row r="1011" spans="15:18" ht="12.75">
      <c r="O1011" s="8"/>
      <c r="P1011" s="8"/>
      <c r="Q1011" s="8"/>
      <c r="R1011" s="8"/>
    </row>
    <row r="1012" spans="15:18" ht="12.75">
      <c r="O1012" s="8"/>
      <c r="P1012" s="8"/>
      <c r="Q1012" s="8"/>
      <c r="R1012" s="8"/>
    </row>
    <row r="1013" spans="15:18" ht="12.75">
      <c r="O1013" s="8"/>
      <c r="P1013" s="8"/>
      <c r="Q1013" s="8"/>
      <c r="R1013" s="8"/>
    </row>
    <row r="1014" spans="15:18" ht="12.75">
      <c r="O1014" s="8"/>
      <c r="P1014" s="8"/>
      <c r="Q1014" s="8"/>
      <c r="R1014" s="8"/>
    </row>
    <row r="1015" spans="15:18" ht="12.75">
      <c r="O1015" s="8"/>
      <c r="P1015" s="8"/>
      <c r="Q1015" s="8"/>
      <c r="R1015" s="8"/>
    </row>
    <row r="1016" spans="15:18" ht="12.75">
      <c r="O1016" s="8"/>
      <c r="P1016" s="8"/>
      <c r="Q1016" s="8"/>
      <c r="R1016" s="8"/>
    </row>
    <row r="1017" spans="15:18" ht="12.75">
      <c r="O1017" s="8"/>
      <c r="P1017" s="8"/>
      <c r="Q1017" s="8"/>
      <c r="R1017" s="8"/>
    </row>
    <row r="1018" spans="15:18" ht="12.75">
      <c r="O1018" s="8"/>
      <c r="P1018" s="8"/>
      <c r="Q1018" s="8"/>
      <c r="R1018" s="8"/>
    </row>
    <row r="1019" spans="15:18" ht="12.75">
      <c r="O1019" s="8"/>
      <c r="P1019" s="8"/>
      <c r="Q1019" s="8"/>
      <c r="R1019" s="8"/>
    </row>
    <row r="1020" spans="15:18" ht="12.75">
      <c r="O1020" s="8"/>
      <c r="P1020" s="8"/>
      <c r="Q1020" s="8"/>
      <c r="R1020" s="8"/>
    </row>
    <row r="1021" spans="15:18" ht="12.75">
      <c r="O1021" s="8"/>
      <c r="P1021" s="8"/>
      <c r="Q1021" s="8"/>
      <c r="R1021" s="8"/>
    </row>
    <row r="1022" spans="15:18" ht="12.75">
      <c r="O1022" s="8"/>
      <c r="P1022" s="8"/>
      <c r="Q1022" s="8"/>
      <c r="R1022" s="8"/>
    </row>
    <row r="1023" spans="15:18" ht="12.75">
      <c r="O1023" s="8"/>
      <c r="P1023" s="8"/>
      <c r="Q1023" s="8"/>
      <c r="R1023" s="8"/>
    </row>
    <row r="1024" spans="15:18" ht="12.75">
      <c r="O1024" s="8"/>
      <c r="P1024" s="8"/>
      <c r="Q1024" s="8"/>
      <c r="R1024" s="8"/>
    </row>
    <row r="1025" spans="15:18" ht="12.75">
      <c r="O1025" s="8"/>
      <c r="P1025" s="8"/>
      <c r="Q1025" s="8"/>
      <c r="R1025" s="8"/>
    </row>
    <row r="1026" spans="15:18" ht="12.75">
      <c r="O1026" s="8"/>
      <c r="P1026" s="8"/>
      <c r="Q1026" s="8"/>
      <c r="R1026" s="8"/>
    </row>
    <row r="1027" spans="15:18" ht="12.75">
      <c r="O1027" s="8"/>
      <c r="P1027" s="8"/>
      <c r="Q1027" s="8"/>
      <c r="R1027" s="8"/>
    </row>
    <row r="1028" spans="15:18" ht="12.75">
      <c r="O1028" s="8"/>
      <c r="P1028" s="8"/>
      <c r="Q1028" s="8"/>
      <c r="R1028" s="8"/>
    </row>
    <row r="1029" spans="15:18" ht="12.75">
      <c r="O1029" s="8"/>
      <c r="P1029" s="8"/>
      <c r="Q1029" s="8"/>
      <c r="R1029" s="8"/>
    </row>
    <row r="1030" spans="15:18" ht="12.75">
      <c r="O1030" s="8"/>
      <c r="P1030" s="8"/>
      <c r="Q1030" s="8"/>
      <c r="R1030" s="8"/>
    </row>
    <row r="1031" spans="15:18" ht="12.75">
      <c r="O1031" s="8"/>
      <c r="P1031" s="8"/>
      <c r="Q1031" s="8"/>
      <c r="R1031" s="8"/>
    </row>
    <row r="1032" spans="15:18" ht="12.75">
      <c r="O1032" s="8"/>
      <c r="P1032" s="8"/>
      <c r="Q1032" s="8"/>
      <c r="R1032" s="8"/>
    </row>
    <row r="1033" spans="15:18" ht="12.75">
      <c r="O1033" s="8"/>
      <c r="P1033" s="8"/>
      <c r="Q1033" s="8"/>
      <c r="R1033" s="8"/>
    </row>
    <row r="1034" spans="15:18" ht="12.75">
      <c r="O1034" s="8"/>
      <c r="P1034" s="8"/>
      <c r="Q1034" s="8"/>
      <c r="R1034" s="8"/>
    </row>
    <row r="1035" spans="15:18" ht="12.75">
      <c r="O1035" s="8"/>
      <c r="P1035" s="8"/>
      <c r="Q1035" s="8"/>
      <c r="R1035" s="8"/>
    </row>
    <row r="1036" spans="15:18" ht="12.75">
      <c r="O1036" s="8"/>
      <c r="P1036" s="8"/>
      <c r="Q1036" s="8"/>
      <c r="R1036" s="8"/>
    </row>
    <row r="1037" spans="15:18" ht="12.75">
      <c r="O1037" s="8"/>
      <c r="P1037" s="8"/>
      <c r="Q1037" s="8"/>
      <c r="R1037" s="8"/>
    </row>
    <row r="1038" spans="15:18" ht="12.75">
      <c r="O1038" s="8"/>
      <c r="P1038" s="8"/>
      <c r="Q1038" s="8"/>
      <c r="R1038" s="8"/>
    </row>
    <row r="1039" spans="15:18" ht="12.75">
      <c r="O1039" s="8"/>
      <c r="P1039" s="8"/>
      <c r="Q1039" s="8"/>
      <c r="R1039" s="8"/>
    </row>
    <row r="1040" spans="15:18" ht="12.75">
      <c r="O1040" s="8"/>
      <c r="P1040" s="8"/>
      <c r="Q1040" s="8"/>
      <c r="R1040" s="8"/>
    </row>
    <row r="1041" spans="15:18" ht="12.75">
      <c r="O1041" s="8"/>
      <c r="P1041" s="8"/>
      <c r="Q1041" s="8"/>
      <c r="R1041" s="8"/>
    </row>
    <row r="1042" spans="15:18" ht="12.75">
      <c r="O1042" s="8"/>
      <c r="P1042" s="8"/>
      <c r="Q1042" s="8"/>
      <c r="R1042" s="8"/>
    </row>
    <row r="1043" spans="15:18" ht="12.75">
      <c r="O1043" s="8"/>
      <c r="P1043" s="8"/>
      <c r="Q1043" s="8"/>
      <c r="R1043" s="8"/>
    </row>
    <row r="1044" spans="15:18" ht="12.75">
      <c r="O1044" s="8"/>
      <c r="P1044" s="8"/>
      <c r="Q1044" s="8"/>
      <c r="R1044" s="8"/>
    </row>
    <row r="1045" spans="15:18" ht="12.75">
      <c r="O1045" s="8"/>
      <c r="P1045" s="8"/>
      <c r="Q1045" s="8"/>
      <c r="R1045" s="8"/>
    </row>
    <row r="1046" spans="15:18" ht="12.75">
      <c r="O1046" s="8"/>
      <c r="P1046" s="8"/>
      <c r="Q1046" s="8"/>
      <c r="R1046" s="8"/>
    </row>
    <row r="1047" spans="15:18" ht="12.75">
      <c r="O1047" s="8"/>
      <c r="P1047" s="8"/>
      <c r="Q1047" s="8"/>
      <c r="R1047" s="8"/>
    </row>
    <row r="1048" spans="15:18" ht="12.75">
      <c r="O1048" s="8"/>
      <c r="P1048" s="8"/>
      <c r="Q1048" s="8"/>
      <c r="R1048" s="8"/>
    </row>
    <row r="1049" spans="15:18" ht="12.75">
      <c r="O1049" s="8"/>
      <c r="P1049" s="8"/>
      <c r="Q1049" s="8"/>
      <c r="R1049" s="8"/>
    </row>
    <row r="1050" spans="15:18" ht="12.75">
      <c r="O1050" s="8"/>
      <c r="P1050" s="8"/>
      <c r="Q1050" s="8"/>
      <c r="R1050" s="8"/>
    </row>
    <row r="1051" spans="15:18" ht="12.75">
      <c r="O1051" s="8"/>
      <c r="P1051" s="8"/>
      <c r="Q1051" s="8"/>
      <c r="R1051" s="8"/>
    </row>
    <row r="1052" spans="15:18" ht="12.75">
      <c r="O1052" s="8"/>
      <c r="P1052" s="8"/>
      <c r="Q1052" s="8"/>
      <c r="R1052" s="8"/>
    </row>
    <row r="1053" spans="15:18" ht="12.75">
      <c r="O1053" s="8"/>
      <c r="P1053" s="8"/>
      <c r="Q1053" s="8"/>
      <c r="R1053" s="8"/>
    </row>
    <row r="1054" spans="15:18" ht="12.75">
      <c r="O1054" s="8"/>
      <c r="P1054" s="8"/>
      <c r="Q1054" s="8"/>
      <c r="R1054" s="8"/>
    </row>
    <row r="1055" spans="15:18" ht="12.75">
      <c r="O1055" s="8"/>
      <c r="P1055" s="8"/>
      <c r="Q1055" s="8"/>
      <c r="R1055" s="8"/>
    </row>
    <row r="1056" spans="15:18" ht="12.75">
      <c r="O1056" s="8"/>
      <c r="P1056" s="8"/>
      <c r="Q1056" s="8"/>
      <c r="R1056" s="8"/>
    </row>
    <row r="1057" spans="15:18" ht="12.75">
      <c r="O1057" s="8"/>
      <c r="P1057" s="8"/>
      <c r="Q1057" s="8"/>
      <c r="R1057" s="8"/>
    </row>
    <row r="1058" spans="15:18" ht="12.75">
      <c r="O1058" s="8"/>
      <c r="P1058" s="8"/>
      <c r="Q1058" s="8"/>
      <c r="R1058" s="8"/>
    </row>
    <row r="1059" spans="15:18" ht="12.75">
      <c r="O1059" s="8"/>
      <c r="P1059" s="8"/>
      <c r="Q1059" s="8"/>
      <c r="R1059" s="8"/>
    </row>
    <row r="1060" spans="15:18" ht="12.75">
      <c r="O1060" s="8"/>
      <c r="P1060" s="8"/>
      <c r="Q1060" s="8"/>
      <c r="R1060" s="8"/>
    </row>
    <row r="1061" spans="15:18" ht="12.75">
      <c r="O1061" s="8"/>
      <c r="P1061" s="8"/>
      <c r="Q1061" s="8"/>
      <c r="R1061" s="8"/>
    </row>
    <row r="1062" spans="15:18" ht="12.75">
      <c r="O1062" s="8"/>
      <c r="P1062" s="8"/>
      <c r="Q1062" s="8"/>
      <c r="R1062" s="8"/>
    </row>
    <row r="1063" spans="15:18" ht="12.75">
      <c r="O1063" s="8"/>
      <c r="P1063" s="8"/>
      <c r="Q1063" s="8"/>
      <c r="R1063" s="8"/>
    </row>
    <row r="1064" spans="15:18" ht="12.75">
      <c r="O1064" s="8"/>
      <c r="P1064" s="8"/>
      <c r="Q1064" s="8"/>
      <c r="R1064" s="8"/>
    </row>
    <row r="1065" spans="15:18" ht="12.75">
      <c r="O1065" s="8"/>
      <c r="P1065" s="8"/>
      <c r="Q1065" s="8"/>
      <c r="R1065" s="8"/>
    </row>
    <row r="1066" spans="15:18" ht="12.75">
      <c r="O1066" s="8"/>
      <c r="P1066" s="8"/>
      <c r="Q1066" s="8"/>
      <c r="R1066" s="8"/>
    </row>
    <row r="1067" spans="15:18" ht="12.75">
      <c r="O1067" s="8"/>
      <c r="P1067" s="8"/>
      <c r="Q1067" s="8"/>
      <c r="R1067" s="8"/>
    </row>
    <row r="1068" spans="15:18" ht="12.75">
      <c r="O1068" s="8"/>
      <c r="P1068" s="8"/>
      <c r="Q1068" s="8"/>
      <c r="R1068" s="8"/>
    </row>
    <row r="1069" spans="15:18" ht="12.75">
      <c r="O1069" s="8"/>
      <c r="P1069" s="8"/>
      <c r="Q1069" s="8"/>
      <c r="R1069" s="8"/>
    </row>
    <row r="1070" spans="15:18" ht="12.75">
      <c r="O1070" s="8"/>
      <c r="P1070" s="8"/>
      <c r="Q1070" s="8"/>
      <c r="R1070" s="8"/>
    </row>
    <row r="1071" spans="15:18" ht="12.75">
      <c r="O1071" s="8"/>
      <c r="P1071" s="8"/>
      <c r="Q1071" s="8"/>
      <c r="R1071" s="8"/>
    </row>
    <row r="1072" spans="15:18" ht="12.75">
      <c r="O1072" s="8"/>
      <c r="P1072" s="8"/>
      <c r="Q1072" s="8"/>
      <c r="R1072" s="8"/>
    </row>
    <row r="1073" spans="15:18" ht="12.75">
      <c r="O1073" s="8"/>
      <c r="P1073" s="8"/>
      <c r="Q1073" s="8"/>
      <c r="R1073" s="8"/>
    </row>
    <row r="1074" spans="15:18" ht="12.75">
      <c r="O1074" s="8"/>
      <c r="P1074" s="8"/>
      <c r="Q1074" s="8"/>
      <c r="R1074" s="8"/>
    </row>
    <row r="1075" spans="15:18" ht="12.75">
      <c r="O1075" s="8"/>
      <c r="P1075" s="8"/>
      <c r="Q1075" s="8"/>
      <c r="R1075" s="8"/>
    </row>
    <row r="1076" spans="15:18" ht="12.75">
      <c r="O1076" s="8"/>
      <c r="P1076" s="8"/>
      <c r="Q1076" s="8"/>
      <c r="R1076" s="8"/>
    </row>
    <row r="1077" spans="15:18" ht="12.75">
      <c r="O1077" s="8"/>
      <c r="P1077" s="8"/>
      <c r="Q1077" s="8"/>
      <c r="R1077" s="8"/>
    </row>
    <row r="1078" spans="15:18" ht="12.75">
      <c r="O1078" s="8"/>
      <c r="P1078" s="8"/>
      <c r="Q1078" s="8"/>
      <c r="R1078" s="8"/>
    </row>
    <row r="1079" spans="15:18" ht="12.75">
      <c r="O1079" s="8"/>
      <c r="P1079" s="8"/>
      <c r="Q1079" s="8"/>
      <c r="R1079" s="8"/>
    </row>
    <row r="1080" spans="15:18" ht="12.75">
      <c r="O1080" s="8"/>
      <c r="P1080" s="8"/>
      <c r="Q1080" s="8"/>
      <c r="R1080" s="8"/>
    </row>
    <row r="1081" spans="15:18" ht="12.75">
      <c r="O1081" s="8"/>
      <c r="P1081" s="8"/>
      <c r="Q1081" s="8"/>
      <c r="R1081" s="8"/>
    </row>
    <row r="1082" spans="15:18" ht="12.75">
      <c r="O1082" s="8"/>
      <c r="P1082" s="8"/>
      <c r="Q1082" s="8"/>
      <c r="R1082" s="8"/>
    </row>
    <row r="1083" spans="15:18" ht="12.75">
      <c r="O1083" s="8"/>
      <c r="P1083" s="8"/>
      <c r="Q1083" s="8"/>
      <c r="R1083" s="8"/>
    </row>
    <row r="1084" spans="15:18" ht="12.75">
      <c r="O1084" s="8"/>
      <c r="P1084" s="8"/>
      <c r="Q1084" s="8"/>
      <c r="R1084" s="8"/>
    </row>
    <row r="1085" spans="15:18" ht="12.75">
      <c r="O1085" s="8"/>
      <c r="P1085" s="8"/>
      <c r="Q1085" s="8"/>
      <c r="R1085" s="8"/>
    </row>
    <row r="1086" spans="15:18" ht="12.75">
      <c r="O1086" s="8"/>
      <c r="P1086" s="8"/>
      <c r="Q1086" s="8"/>
      <c r="R1086" s="8"/>
    </row>
    <row r="1087" spans="15:18" ht="12.75">
      <c r="O1087" s="8"/>
      <c r="P1087" s="8"/>
      <c r="Q1087" s="8"/>
      <c r="R1087" s="8"/>
    </row>
    <row r="1088" spans="15:18" ht="12.75">
      <c r="O1088" s="8"/>
      <c r="P1088" s="8"/>
      <c r="Q1088" s="8"/>
      <c r="R1088" s="8"/>
    </row>
    <row r="1089" spans="15:18" ht="12.75">
      <c r="O1089" s="8"/>
      <c r="P1089" s="8"/>
      <c r="Q1089" s="8"/>
      <c r="R1089" s="8"/>
    </row>
    <row r="1090" spans="15:18" ht="12.75">
      <c r="O1090" s="8"/>
      <c r="P1090" s="8"/>
      <c r="Q1090" s="8"/>
      <c r="R1090" s="8"/>
    </row>
    <row r="1091" spans="15:18" ht="12.75">
      <c r="O1091" s="8"/>
      <c r="P1091" s="8"/>
      <c r="Q1091" s="8"/>
      <c r="R1091" s="8"/>
    </row>
    <row r="1092" spans="15:18" ht="12.75">
      <c r="O1092" s="8"/>
      <c r="P1092" s="8"/>
      <c r="Q1092" s="8"/>
      <c r="R1092" s="8"/>
    </row>
    <row r="1093" spans="15:18" ht="12.75">
      <c r="O1093" s="8"/>
      <c r="P1093" s="8"/>
      <c r="Q1093" s="8"/>
      <c r="R1093" s="8"/>
    </row>
    <row r="1094" spans="15:18" ht="12.75">
      <c r="O1094" s="8"/>
      <c r="P1094" s="8"/>
      <c r="Q1094" s="8"/>
      <c r="R1094" s="8"/>
    </row>
    <row r="1095" spans="15:18" ht="12.75">
      <c r="O1095" s="8"/>
      <c r="P1095" s="8"/>
      <c r="Q1095" s="8"/>
      <c r="R1095" s="8"/>
    </row>
    <row r="1096" spans="15:18" ht="12.75">
      <c r="O1096" s="8"/>
      <c r="P1096" s="8"/>
      <c r="Q1096" s="8"/>
      <c r="R1096" s="8"/>
    </row>
    <row r="1097" spans="15:18" ht="12.75">
      <c r="O1097" s="8"/>
      <c r="P1097" s="8"/>
      <c r="Q1097" s="8"/>
      <c r="R1097" s="8"/>
    </row>
    <row r="1098" spans="15:18" ht="12.75">
      <c r="O1098" s="8"/>
      <c r="P1098" s="8"/>
      <c r="Q1098" s="8"/>
      <c r="R1098" s="8"/>
    </row>
    <row r="1099" spans="15:18" ht="12.75">
      <c r="O1099" s="8"/>
      <c r="P1099" s="8"/>
      <c r="Q1099" s="8"/>
      <c r="R1099" s="8"/>
    </row>
    <row r="1100" spans="15:18" ht="12.75">
      <c r="O1100" s="8"/>
      <c r="P1100" s="8"/>
      <c r="Q1100" s="8"/>
      <c r="R1100" s="8"/>
    </row>
    <row r="1101" spans="15:18" ht="12.75">
      <c r="O1101" s="8"/>
      <c r="P1101" s="8"/>
      <c r="Q1101" s="8"/>
      <c r="R1101" s="8"/>
    </row>
    <row r="1102" spans="15:18" ht="12.75">
      <c r="O1102" s="8"/>
      <c r="P1102" s="8"/>
      <c r="Q1102" s="8"/>
      <c r="R1102" s="8"/>
    </row>
    <row r="1103" spans="15:18" ht="12.75">
      <c r="O1103" s="8"/>
      <c r="P1103" s="8"/>
      <c r="Q1103" s="8"/>
      <c r="R1103" s="8"/>
    </row>
    <row r="1104" spans="15:18" ht="12.75">
      <c r="O1104" s="8"/>
      <c r="P1104" s="8"/>
      <c r="Q1104" s="8"/>
      <c r="R1104" s="8"/>
    </row>
    <row r="1105" spans="15:18" ht="12.75">
      <c r="O1105" s="8"/>
      <c r="P1105" s="8"/>
      <c r="Q1105" s="8"/>
      <c r="R1105" s="8"/>
    </row>
    <row r="1106" spans="15:18" ht="12.75">
      <c r="O1106" s="8"/>
      <c r="P1106" s="8"/>
      <c r="Q1106" s="8"/>
      <c r="R1106" s="8"/>
    </row>
    <row r="1107" spans="15:18" ht="12.75">
      <c r="O1107" s="8"/>
      <c r="P1107" s="8"/>
      <c r="Q1107" s="8"/>
      <c r="R1107" s="8"/>
    </row>
    <row r="1108" spans="15:18" ht="12.75">
      <c r="O1108" s="8"/>
      <c r="P1108" s="8"/>
      <c r="Q1108" s="8"/>
      <c r="R1108" s="8"/>
    </row>
    <row r="1109" spans="15:18" ht="12.75">
      <c r="O1109" s="8"/>
      <c r="P1109" s="8"/>
      <c r="Q1109" s="8"/>
      <c r="R1109" s="8"/>
    </row>
    <row r="1110" spans="15:18" ht="12.75">
      <c r="O1110" s="8"/>
      <c r="P1110" s="8"/>
      <c r="Q1110" s="8"/>
      <c r="R1110" s="8"/>
    </row>
    <row r="1111" spans="15:18" ht="12.75">
      <c r="O1111" s="8"/>
      <c r="P1111" s="8"/>
      <c r="Q1111" s="8"/>
      <c r="R1111" s="8"/>
    </row>
    <row r="1112" spans="15:18" ht="12.75">
      <c r="O1112" s="8"/>
      <c r="P1112" s="8"/>
      <c r="Q1112" s="8"/>
      <c r="R1112" s="8"/>
    </row>
    <row r="1113" spans="15:18" ht="12.75">
      <c r="O1113" s="8"/>
      <c r="P1113" s="8"/>
      <c r="Q1113" s="8"/>
      <c r="R1113" s="8"/>
    </row>
    <row r="1114" spans="15:18" ht="12.75">
      <c r="O1114" s="8"/>
      <c r="P1114" s="8"/>
      <c r="Q1114" s="8"/>
      <c r="R1114" s="8"/>
    </row>
    <row r="1115" spans="15:18" ht="12.75">
      <c r="O1115" s="8"/>
      <c r="P1115" s="8"/>
      <c r="Q1115" s="8"/>
      <c r="R1115" s="8"/>
    </row>
    <row r="1116" spans="15:18" ht="12.75">
      <c r="O1116" s="8"/>
      <c r="P1116" s="8"/>
      <c r="Q1116" s="8"/>
      <c r="R1116" s="8"/>
    </row>
    <row r="1117" spans="15:18" ht="12.75">
      <c r="O1117" s="8"/>
      <c r="P1117" s="8"/>
      <c r="Q1117" s="8"/>
      <c r="R1117" s="8"/>
    </row>
    <row r="1118" spans="15:18" ht="12.75">
      <c r="O1118" s="8"/>
      <c r="P1118" s="8"/>
      <c r="Q1118" s="8"/>
      <c r="R1118" s="8"/>
    </row>
    <row r="1119" spans="15:18" ht="12.75">
      <c r="O1119" s="8"/>
      <c r="P1119" s="8"/>
      <c r="Q1119" s="8"/>
      <c r="R1119" s="8"/>
    </row>
    <row r="1120" spans="15:18" ht="12.75">
      <c r="O1120" s="8"/>
      <c r="P1120" s="8"/>
      <c r="Q1120" s="8"/>
      <c r="R1120" s="8"/>
    </row>
    <row r="1121" spans="15:18" ht="12.75">
      <c r="O1121" s="8"/>
      <c r="P1121" s="8"/>
      <c r="Q1121" s="8"/>
      <c r="R1121" s="8"/>
    </row>
    <row r="1122" spans="15:18" ht="12.75">
      <c r="O1122" s="8"/>
      <c r="P1122" s="8"/>
      <c r="Q1122" s="8"/>
      <c r="R1122" s="8"/>
    </row>
    <row r="1123" spans="15:18" ht="12.75">
      <c r="O1123" s="8"/>
      <c r="P1123" s="8"/>
      <c r="Q1123" s="8"/>
      <c r="R1123" s="8"/>
    </row>
    <row r="1124" spans="15:18" ht="12.75">
      <c r="O1124" s="8"/>
      <c r="P1124" s="8"/>
      <c r="Q1124" s="8"/>
      <c r="R1124" s="8"/>
    </row>
    <row r="1125" spans="15:18" ht="12.75">
      <c r="O1125" s="8"/>
      <c r="P1125" s="8"/>
      <c r="Q1125" s="8"/>
      <c r="R1125" s="8"/>
    </row>
    <row r="1126" spans="15:18" ht="12.75">
      <c r="O1126" s="8"/>
      <c r="P1126" s="8"/>
      <c r="Q1126" s="8"/>
      <c r="R1126" s="8"/>
    </row>
    <row r="1127" spans="15:18" ht="12.75">
      <c r="O1127" s="8"/>
      <c r="P1127" s="8"/>
      <c r="Q1127" s="8"/>
      <c r="R1127" s="8"/>
    </row>
    <row r="1128" spans="15:18" ht="12.75">
      <c r="O1128" s="8"/>
      <c r="P1128" s="8"/>
      <c r="Q1128" s="8"/>
      <c r="R1128" s="8"/>
    </row>
    <row r="1129" spans="15:18" ht="12.75">
      <c r="O1129" s="8"/>
      <c r="P1129" s="8"/>
      <c r="Q1129" s="8"/>
      <c r="R1129" s="8"/>
    </row>
    <row r="1130" spans="15:18" ht="12.75">
      <c r="O1130" s="8"/>
      <c r="P1130" s="8"/>
      <c r="Q1130" s="8"/>
      <c r="R1130" s="8"/>
    </row>
    <row r="1131" spans="15:18" ht="12.75">
      <c r="O1131" s="8"/>
      <c r="P1131" s="8"/>
      <c r="Q1131" s="8"/>
      <c r="R1131" s="8"/>
    </row>
    <row r="1132" spans="15:18" ht="12.75">
      <c r="O1132" s="8"/>
      <c r="P1132" s="8"/>
      <c r="Q1132" s="8"/>
      <c r="R1132" s="8"/>
    </row>
    <row r="1133" spans="15:18" ht="12.75">
      <c r="O1133" s="8"/>
      <c r="P1133" s="8"/>
      <c r="Q1133" s="8"/>
      <c r="R1133" s="8"/>
    </row>
    <row r="1134" spans="15:18" ht="12.75">
      <c r="O1134" s="8"/>
      <c r="P1134" s="8"/>
      <c r="Q1134" s="8"/>
      <c r="R1134" s="8"/>
    </row>
    <row r="1135" spans="15:18" ht="12.75">
      <c r="O1135" s="8"/>
      <c r="P1135" s="8"/>
      <c r="Q1135" s="8"/>
      <c r="R1135" s="8"/>
    </row>
    <row r="1136" spans="15:18" ht="12.75">
      <c r="O1136" s="8"/>
      <c r="P1136" s="8"/>
      <c r="Q1136" s="8"/>
      <c r="R1136" s="8"/>
    </row>
    <row r="1137" spans="15:18" ht="12.75">
      <c r="O1137" s="8"/>
      <c r="P1137" s="8"/>
      <c r="Q1137" s="8"/>
      <c r="R1137" s="8"/>
    </row>
    <row r="1138" spans="15:18" ht="12.75">
      <c r="O1138" s="8"/>
      <c r="P1138" s="8"/>
      <c r="Q1138" s="8"/>
      <c r="R1138" s="8"/>
    </row>
    <row r="1139" spans="15:18" ht="12.75">
      <c r="O1139" s="8"/>
      <c r="P1139" s="8"/>
      <c r="Q1139" s="8"/>
      <c r="R1139" s="8"/>
    </row>
    <row r="1140" spans="15:18" ht="12.75">
      <c r="O1140" s="8"/>
      <c r="P1140" s="8"/>
      <c r="Q1140" s="8"/>
      <c r="R1140" s="8"/>
    </row>
    <row r="1141" spans="15:18" ht="12.75">
      <c r="O1141" s="8"/>
      <c r="P1141" s="8"/>
      <c r="Q1141" s="8"/>
      <c r="R1141" s="8"/>
    </row>
    <row r="1142" spans="15:18" ht="12.75">
      <c r="O1142" s="8"/>
      <c r="P1142" s="8"/>
      <c r="Q1142" s="8"/>
      <c r="R1142" s="8"/>
    </row>
    <row r="1143" spans="15:18" ht="12.75">
      <c r="O1143" s="8"/>
      <c r="P1143" s="8"/>
      <c r="Q1143" s="8"/>
      <c r="R1143" s="8"/>
    </row>
    <row r="1144" spans="15:18" ht="12.75">
      <c r="O1144" s="8"/>
      <c r="P1144" s="8"/>
      <c r="Q1144" s="8"/>
      <c r="R1144" s="8"/>
    </row>
    <row r="1145" spans="15:18" ht="12.75">
      <c r="O1145" s="8"/>
      <c r="P1145" s="8"/>
      <c r="Q1145" s="8"/>
      <c r="R1145" s="8"/>
    </row>
    <row r="1146" spans="15:18" ht="12.75">
      <c r="O1146" s="8"/>
      <c r="P1146" s="8"/>
      <c r="Q1146" s="8"/>
      <c r="R1146" s="8"/>
    </row>
    <row r="1147" spans="15:18" ht="12.75">
      <c r="O1147" s="8"/>
      <c r="P1147" s="8"/>
      <c r="Q1147" s="8"/>
      <c r="R1147" s="8"/>
    </row>
    <row r="1148" spans="15:18" ht="12.75">
      <c r="O1148" s="8"/>
      <c r="P1148" s="8"/>
      <c r="Q1148" s="8"/>
      <c r="R1148" s="8"/>
    </row>
    <row r="1149" spans="15:18" ht="12.75">
      <c r="O1149" s="8"/>
      <c r="P1149" s="8"/>
      <c r="Q1149" s="8"/>
      <c r="R1149" s="8"/>
    </row>
    <row r="1150" spans="15:18" ht="12.75">
      <c r="O1150" s="8"/>
      <c r="P1150" s="8"/>
      <c r="Q1150" s="8"/>
      <c r="R1150" s="8"/>
    </row>
    <row r="1151" spans="15:18" ht="12.75">
      <c r="O1151" s="8"/>
      <c r="P1151" s="8"/>
      <c r="Q1151" s="8"/>
      <c r="R1151" s="8"/>
    </row>
    <row r="1152" spans="15:18" ht="12.75">
      <c r="O1152" s="8"/>
      <c r="P1152" s="8"/>
      <c r="Q1152" s="8"/>
      <c r="R1152" s="8"/>
    </row>
    <row r="1153" spans="15:18" ht="12.75">
      <c r="O1153" s="8"/>
      <c r="P1153" s="8"/>
      <c r="Q1153" s="8"/>
      <c r="R1153" s="8"/>
    </row>
    <row r="1154" spans="15:18" ht="12.75">
      <c r="O1154" s="8"/>
      <c r="P1154" s="8"/>
      <c r="Q1154" s="8"/>
      <c r="R1154" s="8"/>
    </row>
    <row r="1155" spans="15:18" ht="12.75">
      <c r="O1155" s="8"/>
      <c r="P1155" s="8"/>
      <c r="Q1155" s="8"/>
      <c r="R1155" s="8"/>
    </row>
    <row r="1156" spans="15:18" ht="12.75">
      <c r="O1156" s="8"/>
      <c r="P1156" s="8"/>
      <c r="Q1156" s="8"/>
      <c r="R1156" s="8"/>
    </row>
    <row r="1157" spans="15:18" ht="12.75">
      <c r="O1157" s="8"/>
      <c r="P1157" s="8"/>
      <c r="Q1157" s="8"/>
      <c r="R1157" s="8"/>
    </row>
    <row r="1158" spans="15:18" ht="12.75">
      <c r="O1158" s="8"/>
      <c r="P1158" s="8"/>
      <c r="Q1158" s="8"/>
      <c r="R1158" s="8"/>
    </row>
    <row r="1159" spans="15:18" ht="12.75">
      <c r="O1159" s="8"/>
      <c r="P1159" s="8"/>
      <c r="Q1159" s="8"/>
      <c r="R1159" s="8"/>
    </row>
    <row r="1160" spans="15:18" ht="12.75">
      <c r="O1160" s="8"/>
      <c r="P1160" s="8"/>
      <c r="Q1160" s="8"/>
      <c r="R1160" s="8"/>
    </row>
    <row r="1161" spans="15:18" ht="12.75">
      <c r="O1161" s="8"/>
      <c r="P1161" s="8"/>
      <c r="Q1161" s="8"/>
      <c r="R1161" s="8"/>
    </row>
    <row r="1162" spans="15:18" ht="12.75">
      <c r="O1162" s="8"/>
      <c r="P1162" s="8"/>
      <c r="Q1162" s="8"/>
      <c r="R1162" s="8"/>
    </row>
    <row r="1163" spans="15:18" ht="12.75">
      <c r="O1163" s="8"/>
      <c r="P1163" s="8"/>
      <c r="Q1163" s="8"/>
      <c r="R1163" s="8"/>
    </row>
    <row r="1164" spans="15:18" ht="12.75">
      <c r="O1164" s="8"/>
      <c r="P1164" s="8"/>
      <c r="Q1164" s="8"/>
      <c r="R1164" s="8"/>
    </row>
    <row r="1165" spans="15:18" ht="12.75">
      <c r="O1165" s="8"/>
      <c r="P1165" s="8"/>
      <c r="Q1165" s="8"/>
      <c r="R1165" s="8"/>
    </row>
    <row r="1166" spans="15:18" ht="12.75">
      <c r="O1166" s="8"/>
      <c r="P1166" s="8"/>
      <c r="Q1166" s="8"/>
      <c r="R1166" s="8"/>
    </row>
    <row r="1167" spans="15:18" ht="12.75">
      <c r="O1167" s="8"/>
      <c r="P1167" s="8"/>
      <c r="Q1167" s="8"/>
      <c r="R1167" s="8"/>
    </row>
    <row r="1168" spans="15:18" ht="12.75">
      <c r="O1168" s="8"/>
      <c r="P1168" s="8"/>
      <c r="Q1168" s="8"/>
      <c r="R1168" s="8"/>
    </row>
    <row r="1169" spans="15:18" ht="12.75">
      <c r="O1169" s="8"/>
      <c r="P1169" s="8"/>
      <c r="Q1169" s="8"/>
      <c r="R1169" s="8"/>
    </row>
    <row r="1170" spans="15:18" ht="12.75">
      <c r="O1170" s="8"/>
      <c r="P1170" s="8"/>
      <c r="Q1170" s="8"/>
      <c r="R1170" s="8"/>
    </row>
    <row r="1171" spans="15:18" ht="12.75">
      <c r="O1171" s="8"/>
      <c r="P1171" s="8"/>
      <c r="Q1171" s="8"/>
      <c r="R1171" s="8"/>
    </row>
    <row r="1172" spans="15:18" ht="12.75">
      <c r="O1172" s="8"/>
      <c r="P1172" s="8"/>
      <c r="Q1172" s="8"/>
      <c r="R1172" s="8"/>
    </row>
    <row r="1173" spans="15:18" ht="12.75">
      <c r="O1173" s="8"/>
      <c r="P1173" s="8"/>
      <c r="Q1173" s="8"/>
      <c r="R1173" s="8"/>
    </row>
    <row r="1174" spans="15:18" ht="12.75">
      <c r="O1174" s="8"/>
      <c r="P1174" s="8"/>
      <c r="Q1174" s="8"/>
      <c r="R1174" s="8"/>
    </row>
    <row r="1175" spans="15:18" ht="12.75">
      <c r="O1175" s="8"/>
      <c r="P1175" s="8"/>
      <c r="Q1175" s="8"/>
      <c r="R1175" s="8"/>
    </row>
    <row r="1176" spans="15:18" ht="12.75">
      <c r="O1176" s="8"/>
      <c r="P1176" s="8"/>
      <c r="Q1176" s="8"/>
      <c r="R1176" s="8"/>
    </row>
    <row r="1177" spans="15:18" ht="12.75">
      <c r="O1177" s="8"/>
      <c r="P1177" s="8"/>
      <c r="Q1177" s="8"/>
      <c r="R1177" s="8"/>
    </row>
    <row r="1178" spans="15:18" ht="12.75">
      <c r="O1178" s="8"/>
      <c r="P1178" s="8"/>
      <c r="Q1178" s="8"/>
      <c r="R1178" s="8"/>
    </row>
    <row r="1179" spans="15:18" ht="12.75">
      <c r="O1179" s="8"/>
      <c r="P1179" s="8"/>
      <c r="Q1179" s="8"/>
      <c r="R1179" s="8"/>
    </row>
    <row r="1180" spans="15:18" ht="12.75">
      <c r="O1180" s="8"/>
      <c r="P1180" s="8"/>
      <c r="Q1180" s="8"/>
      <c r="R1180" s="8"/>
    </row>
    <row r="1181" spans="15:18" ht="12.75">
      <c r="O1181" s="8"/>
      <c r="P1181" s="8"/>
      <c r="Q1181" s="8"/>
      <c r="R1181" s="8"/>
    </row>
    <row r="1182" spans="15:18" ht="12.75">
      <c r="O1182" s="8"/>
      <c r="P1182" s="8"/>
      <c r="Q1182" s="8"/>
      <c r="R1182" s="8"/>
    </row>
    <row r="1183" spans="15:18" ht="12.75">
      <c r="O1183" s="8"/>
      <c r="P1183" s="8"/>
      <c r="Q1183" s="8"/>
      <c r="R1183" s="8"/>
    </row>
    <row r="1184" spans="15:18" ht="12.75">
      <c r="O1184" s="8"/>
      <c r="P1184" s="8"/>
      <c r="Q1184" s="8"/>
      <c r="R1184" s="8"/>
    </row>
    <row r="1185" spans="15:18" ht="12.75">
      <c r="O1185" s="8"/>
      <c r="P1185" s="8"/>
      <c r="Q1185" s="8"/>
      <c r="R1185" s="8"/>
    </row>
    <row r="1186" spans="15:18" ht="12.75">
      <c r="O1186" s="8"/>
      <c r="P1186" s="8"/>
      <c r="Q1186" s="8"/>
      <c r="R1186" s="8"/>
    </row>
    <row r="1187" spans="15:18" ht="12.75">
      <c r="O1187" s="8"/>
      <c r="P1187" s="8"/>
      <c r="Q1187" s="8"/>
      <c r="R1187" s="8"/>
    </row>
    <row r="1188" spans="15:18" ht="12.75">
      <c r="O1188" s="8"/>
      <c r="P1188" s="8"/>
      <c r="Q1188" s="8"/>
      <c r="R1188" s="8"/>
    </row>
    <row r="1189" spans="15:18" ht="12.75">
      <c r="O1189" s="8"/>
      <c r="P1189" s="8"/>
      <c r="Q1189" s="8"/>
      <c r="R1189" s="8"/>
    </row>
    <row r="1190" spans="15:18" ht="12.75">
      <c r="O1190" s="8"/>
      <c r="P1190" s="8"/>
      <c r="Q1190" s="8"/>
      <c r="R1190" s="8"/>
    </row>
    <row r="1191" spans="15:18" ht="12.75">
      <c r="O1191" s="8"/>
      <c r="P1191" s="8"/>
      <c r="Q1191" s="8"/>
      <c r="R1191" s="8"/>
    </row>
    <row r="1192" spans="15:18" ht="12.75">
      <c r="O1192" s="8"/>
      <c r="P1192" s="8"/>
      <c r="Q1192" s="8"/>
      <c r="R1192" s="8"/>
    </row>
    <row r="1193" spans="15:18" ht="12.75">
      <c r="O1193" s="8"/>
      <c r="P1193" s="8"/>
      <c r="Q1193" s="8"/>
      <c r="R1193" s="8"/>
    </row>
    <row r="1194" spans="15:18" ht="12.75">
      <c r="O1194" s="8"/>
      <c r="P1194" s="8"/>
      <c r="Q1194" s="8"/>
      <c r="R1194" s="8"/>
    </row>
    <row r="1195" spans="15:18" ht="12.75">
      <c r="O1195" s="8"/>
      <c r="P1195" s="8"/>
      <c r="Q1195" s="8"/>
      <c r="R1195" s="8"/>
    </row>
    <row r="1196" spans="15:18" ht="12.75">
      <c r="O1196" s="8"/>
      <c r="P1196" s="8"/>
      <c r="Q1196" s="8"/>
      <c r="R1196" s="8"/>
    </row>
    <row r="1197" spans="15:18" ht="12.75">
      <c r="O1197" s="8"/>
      <c r="P1197" s="8"/>
      <c r="Q1197" s="8"/>
      <c r="R1197" s="8"/>
    </row>
    <row r="1198" spans="15:18" ht="12.75">
      <c r="O1198" s="8"/>
      <c r="P1198" s="8"/>
      <c r="Q1198" s="8"/>
      <c r="R1198" s="8"/>
    </row>
    <row r="1199" spans="15:18" ht="12.75">
      <c r="O1199" s="8"/>
      <c r="P1199" s="8"/>
      <c r="Q1199" s="8"/>
      <c r="R1199" s="8"/>
    </row>
    <row r="1200" spans="15:18" ht="12.75">
      <c r="O1200" s="8"/>
      <c r="P1200" s="8"/>
      <c r="Q1200" s="8"/>
      <c r="R1200" s="8"/>
    </row>
    <row r="1201" spans="15:18" ht="12.75">
      <c r="O1201" s="8"/>
      <c r="P1201" s="8"/>
      <c r="Q1201" s="8"/>
      <c r="R1201" s="8"/>
    </row>
    <row r="1202" spans="15:18" ht="12.75">
      <c r="O1202" s="8"/>
      <c r="P1202" s="8"/>
      <c r="Q1202" s="8"/>
      <c r="R1202" s="8"/>
    </row>
    <row r="1203" spans="15:18" ht="12.75">
      <c r="O1203" s="8"/>
      <c r="P1203" s="8"/>
      <c r="Q1203" s="8"/>
      <c r="R1203" s="8"/>
    </row>
    <row r="1204" spans="15:18" ht="12.75">
      <c r="O1204" s="8"/>
      <c r="P1204" s="8"/>
      <c r="Q1204" s="8"/>
      <c r="R1204" s="8"/>
    </row>
    <row r="1205" spans="15:18" ht="12.75">
      <c r="O1205" s="8"/>
      <c r="P1205" s="8"/>
      <c r="Q1205" s="8"/>
      <c r="R1205" s="8"/>
    </row>
    <row r="1206" spans="15:18" ht="12.75">
      <c r="O1206" s="8"/>
      <c r="P1206" s="8"/>
      <c r="Q1206" s="8"/>
      <c r="R1206" s="8"/>
    </row>
    <row r="1207" spans="15:18" ht="12.75">
      <c r="O1207" s="8"/>
      <c r="P1207" s="8"/>
      <c r="Q1207" s="8"/>
      <c r="R1207" s="8"/>
    </row>
    <row r="1208" spans="15:18" ht="12.75">
      <c r="O1208" s="8"/>
      <c r="P1208" s="8"/>
      <c r="Q1208" s="8"/>
      <c r="R1208" s="8"/>
    </row>
    <row r="1209" spans="15:18" ht="12.75">
      <c r="O1209" s="8"/>
      <c r="P1209" s="8"/>
      <c r="Q1209" s="8"/>
      <c r="R1209" s="8"/>
    </row>
    <row r="1210" spans="15:18" ht="12.75">
      <c r="O1210" s="8"/>
      <c r="P1210" s="8"/>
      <c r="Q1210" s="8"/>
      <c r="R1210" s="8"/>
    </row>
    <row r="1211" spans="15:18" ht="12.75">
      <c r="O1211" s="8"/>
      <c r="P1211" s="8"/>
      <c r="Q1211" s="8"/>
      <c r="R1211" s="8"/>
    </row>
    <row r="1212" spans="15:18" ht="12.75">
      <c r="O1212" s="8"/>
      <c r="P1212" s="8"/>
      <c r="Q1212" s="8"/>
      <c r="R1212" s="8"/>
    </row>
    <row r="1213" spans="15:18" ht="12.75">
      <c r="O1213" s="8"/>
      <c r="P1213" s="8"/>
      <c r="Q1213" s="8"/>
      <c r="R1213" s="8"/>
    </row>
    <row r="1214" spans="15:18" ht="12.75">
      <c r="O1214" s="8"/>
      <c r="P1214" s="8"/>
      <c r="Q1214" s="8"/>
      <c r="R1214" s="8"/>
    </row>
    <row r="1215" spans="15:18" ht="12.75">
      <c r="O1215" s="8"/>
      <c r="P1215" s="8"/>
      <c r="Q1215" s="8"/>
      <c r="R1215" s="8"/>
    </row>
    <row r="1216" spans="15:18" ht="12.75">
      <c r="O1216" s="8"/>
      <c r="P1216" s="8"/>
      <c r="Q1216" s="8"/>
      <c r="R1216" s="8"/>
    </row>
    <row r="1217" spans="15:18" ht="12.75">
      <c r="O1217" s="8"/>
      <c r="P1217" s="8"/>
      <c r="Q1217" s="8"/>
      <c r="R1217" s="8"/>
    </row>
    <row r="1218" spans="15:18" ht="12.75">
      <c r="O1218" s="8"/>
      <c r="P1218" s="8"/>
      <c r="Q1218" s="8"/>
      <c r="R1218" s="8"/>
    </row>
    <row r="1219" spans="15:18" ht="12.75">
      <c r="O1219" s="8"/>
      <c r="P1219" s="8"/>
      <c r="Q1219" s="8"/>
      <c r="R1219" s="8"/>
    </row>
    <row r="1220" spans="15:18" ht="12.75">
      <c r="O1220" s="8"/>
      <c r="P1220" s="8"/>
      <c r="Q1220" s="8"/>
      <c r="R1220" s="8"/>
    </row>
    <row r="1221" spans="15:18" ht="12.75">
      <c r="O1221" s="8"/>
      <c r="P1221" s="8"/>
      <c r="Q1221" s="8"/>
      <c r="R1221" s="8"/>
    </row>
    <row r="1222" spans="15:18" ht="12.75">
      <c r="O1222" s="8"/>
      <c r="P1222" s="8"/>
      <c r="Q1222" s="8"/>
      <c r="R1222" s="8"/>
    </row>
    <row r="1223" spans="15:18" ht="12.75">
      <c r="O1223" s="8"/>
      <c r="P1223" s="8"/>
      <c r="Q1223" s="8"/>
      <c r="R1223" s="8"/>
    </row>
    <row r="1224" spans="15:18" ht="12.75">
      <c r="O1224" s="8"/>
      <c r="P1224" s="8"/>
      <c r="Q1224" s="8"/>
      <c r="R1224" s="8"/>
    </row>
    <row r="1225" spans="15:18" ht="12.75">
      <c r="O1225" s="8"/>
      <c r="P1225" s="8"/>
      <c r="Q1225" s="8"/>
      <c r="R1225" s="8"/>
    </row>
    <row r="1226" spans="15:18" ht="12.75">
      <c r="O1226" s="8"/>
      <c r="P1226" s="8"/>
      <c r="Q1226" s="8"/>
      <c r="R1226" s="8"/>
    </row>
    <row r="1227" spans="15:18" ht="12.75">
      <c r="O1227" s="8"/>
      <c r="P1227" s="8"/>
      <c r="Q1227" s="8"/>
      <c r="R1227" s="8"/>
    </row>
    <row r="1228" spans="15:18" ht="12.75">
      <c r="O1228" s="8"/>
      <c r="P1228" s="8"/>
      <c r="Q1228" s="8"/>
      <c r="R1228" s="8"/>
    </row>
    <row r="1229" spans="15:18" ht="12.75">
      <c r="O1229" s="8"/>
      <c r="P1229" s="8"/>
      <c r="Q1229" s="8"/>
      <c r="R1229" s="8"/>
    </row>
    <row r="1230" spans="15:18" ht="12.75">
      <c r="O1230" s="8"/>
      <c r="P1230" s="8"/>
      <c r="Q1230" s="8"/>
      <c r="R1230" s="8"/>
    </row>
    <row r="1231" spans="15:18" ht="12.75">
      <c r="O1231" s="8"/>
      <c r="P1231" s="8"/>
      <c r="Q1231" s="8"/>
      <c r="R1231" s="8"/>
    </row>
    <row r="1232" spans="15:18" ht="12.75">
      <c r="O1232" s="8"/>
      <c r="P1232" s="8"/>
      <c r="Q1232" s="8"/>
      <c r="R1232" s="8"/>
    </row>
    <row r="1233" spans="15:18" ht="12.75">
      <c r="O1233" s="8"/>
      <c r="P1233" s="8"/>
      <c r="Q1233" s="8"/>
      <c r="R1233" s="8"/>
    </row>
    <row r="1234" spans="15:18" ht="12.75">
      <c r="O1234" s="8"/>
      <c r="P1234" s="8"/>
      <c r="Q1234" s="8"/>
      <c r="R1234" s="8"/>
    </row>
    <row r="1235" spans="15:18" ht="12.75">
      <c r="O1235" s="8"/>
      <c r="P1235" s="8"/>
      <c r="Q1235" s="8"/>
      <c r="R1235" s="8"/>
    </row>
    <row r="1236" spans="15:18" ht="12.75">
      <c r="O1236" s="8"/>
      <c r="P1236" s="8"/>
      <c r="Q1236" s="8"/>
      <c r="R1236" s="8"/>
    </row>
    <row r="1237" spans="15:18" ht="12.75">
      <c r="O1237" s="8"/>
      <c r="P1237" s="8"/>
      <c r="Q1237" s="8"/>
      <c r="R1237" s="8"/>
    </row>
    <row r="1238" spans="15:18" ht="12.75">
      <c r="O1238" s="8"/>
      <c r="P1238" s="8"/>
      <c r="Q1238" s="8"/>
      <c r="R1238" s="8"/>
    </row>
    <row r="1239" spans="15:18" ht="12.75">
      <c r="O1239" s="8"/>
      <c r="P1239" s="8"/>
      <c r="Q1239" s="8"/>
      <c r="R1239" s="8"/>
    </row>
    <row r="1240" spans="15:18" ht="12.75">
      <c r="O1240" s="8"/>
      <c r="P1240" s="8"/>
      <c r="Q1240" s="8"/>
      <c r="R1240" s="8"/>
    </row>
    <row r="1241" spans="15:18" ht="12.75">
      <c r="O1241" s="8"/>
      <c r="P1241" s="8"/>
      <c r="Q1241" s="8"/>
      <c r="R1241" s="8"/>
    </row>
    <row r="1242" spans="15:18" ht="12.75">
      <c r="O1242" s="8"/>
      <c r="P1242" s="8"/>
      <c r="Q1242" s="8"/>
      <c r="R1242" s="8"/>
    </row>
    <row r="1243" spans="15:18" ht="12.75">
      <c r="O1243" s="8"/>
      <c r="P1243" s="8"/>
      <c r="Q1243" s="8"/>
      <c r="R1243" s="8"/>
    </row>
    <row r="1244" spans="15:18" ht="12.75">
      <c r="O1244" s="8"/>
      <c r="P1244" s="8"/>
      <c r="Q1244" s="8"/>
      <c r="R1244" s="8"/>
    </row>
    <row r="1245" spans="15:18" ht="12.75">
      <c r="O1245" s="8"/>
      <c r="P1245" s="8"/>
      <c r="Q1245" s="8"/>
      <c r="R1245" s="8"/>
    </row>
    <row r="1246" spans="15:18" ht="12.75">
      <c r="O1246" s="8"/>
      <c r="P1246" s="8"/>
      <c r="Q1246" s="8"/>
      <c r="R1246" s="8"/>
    </row>
    <row r="1247" spans="15:18" ht="12.75">
      <c r="O1247" s="8"/>
      <c r="P1247" s="8"/>
      <c r="Q1247" s="8"/>
      <c r="R1247" s="8"/>
    </row>
    <row r="1248" spans="15:18" ht="12.75">
      <c r="O1248" s="8"/>
      <c r="P1248" s="8"/>
      <c r="Q1248" s="8"/>
      <c r="R1248" s="8"/>
    </row>
    <row r="1249" spans="15:18" ht="12.75">
      <c r="O1249" s="8"/>
      <c r="P1249" s="8"/>
      <c r="Q1249" s="8"/>
      <c r="R1249" s="8"/>
    </row>
    <row r="1250" spans="15:18" ht="12.75">
      <c r="O1250" s="8"/>
      <c r="P1250" s="8"/>
      <c r="Q1250" s="8"/>
      <c r="R1250" s="8"/>
    </row>
    <row r="1251" spans="15:18" ht="12.75">
      <c r="O1251" s="8"/>
      <c r="P1251" s="8"/>
      <c r="Q1251" s="8"/>
      <c r="R1251" s="8"/>
    </row>
    <row r="1252" spans="15:18" ht="12.75">
      <c r="O1252" s="8"/>
      <c r="P1252" s="8"/>
      <c r="Q1252" s="8"/>
      <c r="R1252" s="8"/>
    </row>
    <row r="1253" spans="15:18" ht="12.75">
      <c r="O1253" s="8"/>
      <c r="P1253" s="8"/>
      <c r="Q1253" s="8"/>
      <c r="R1253" s="8"/>
    </row>
    <row r="1254" spans="15:18" ht="12.75">
      <c r="O1254" s="8"/>
      <c r="P1254" s="8"/>
      <c r="Q1254" s="8"/>
      <c r="R1254" s="8"/>
    </row>
    <row r="1255" spans="15:18" ht="12.75">
      <c r="O1255" s="8"/>
      <c r="P1255" s="8"/>
      <c r="Q1255" s="8"/>
      <c r="R1255" s="8"/>
    </row>
    <row r="1256" spans="15:18" ht="12.75">
      <c r="O1256" s="8"/>
      <c r="P1256" s="8"/>
      <c r="Q1256" s="8"/>
      <c r="R1256" s="8"/>
    </row>
    <row r="1257" spans="15:18" ht="12.75">
      <c r="O1257" s="8"/>
      <c r="P1257" s="8"/>
      <c r="Q1257" s="8"/>
      <c r="R1257" s="8"/>
    </row>
    <row r="1258" spans="15:18" ht="12.75">
      <c r="O1258" s="8"/>
      <c r="P1258" s="8"/>
      <c r="Q1258" s="8"/>
      <c r="R1258" s="8"/>
    </row>
    <row r="1259" spans="15:18" ht="12.75">
      <c r="O1259" s="8"/>
      <c r="P1259" s="8"/>
      <c r="Q1259" s="8"/>
      <c r="R1259" s="8"/>
    </row>
    <row r="1260" spans="15:18" ht="12.75">
      <c r="O1260" s="8"/>
      <c r="P1260" s="8"/>
      <c r="Q1260" s="8"/>
      <c r="R1260" s="8"/>
    </row>
    <row r="1261" spans="15:18" ht="12.75">
      <c r="O1261" s="8"/>
      <c r="P1261" s="8"/>
      <c r="Q1261" s="8"/>
      <c r="R1261" s="8"/>
    </row>
    <row r="1262" spans="15:18" ht="12.75">
      <c r="O1262" s="8"/>
      <c r="P1262" s="8"/>
      <c r="Q1262" s="8"/>
      <c r="R1262" s="8"/>
    </row>
    <row r="1263" spans="15:18" ht="12.75">
      <c r="O1263" s="8"/>
      <c r="P1263" s="8"/>
      <c r="Q1263" s="8"/>
      <c r="R1263" s="8"/>
    </row>
    <row r="1264" spans="15:18" ht="12.75">
      <c r="O1264" s="8"/>
      <c r="P1264" s="8"/>
      <c r="Q1264" s="8"/>
      <c r="R1264" s="8"/>
    </row>
    <row r="1265" spans="15:18" ht="12.75">
      <c r="O1265" s="8"/>
      <c r="P1265" s="8"/>
      <c r="Q1265" s="8"/>
      <c r="R1265" s="8"/>
    </row>
    <row r="1266" spans="15:18" ht="12.75">
      <c r="O1266" s="8"/>
      <c r="P1266" s="8"/>
      <c r="Q1266" s="8"/>
      <c r="R1266" s="8"/>
    </row>
    <row r="1267" spans="15:18" ht="12.75">
      <c r="O1267" s="8"/>
      <c r="P1267" s="8"/>
      <c r="Q1267" s="8"/>
      <c r="R1267" s="8"/>
    </row>
    <row r="1268" spans="15:18" ht="12.75">
      <c r="O1268" s="8"/>
      <c r="P1268" s="8"/>
      <c r="Q1268" s="8"/>
      <c r="R1268" s="8"/>
    </row>
    <row r="1269" spans="15:18" ht="12.75">
      <c r="O1269" s="8"/>
      <c r="P1269" s="8"/>
      <c r="Q1269" s="8"/>
      <c r="R1269" s="8"/>
    </row>
    <row r="1270" spans="15:18" ht="12.75">
      <c r="O1270" s="8"/>
      <c r="P1270" s="8"/>
      <c r="Q1270" s="8"/>
      <c r="R1270" s="8"/>
    </row>
    <row r="1271" spans="15:18" ht="12.75">
      <c r="O1271" s="8"/>
      <c r="P1271" s="8"/>
      <c r="Q1271" s="8"/>
      <c r="R1271" s="8"/>
    </row>
    <row r="1272" spans="15:18" ht="12.75">
      <c r="O1272" s="8"/>
      <c r="P1272" s="8"/>
      <c r="Q1272" s="8"/>
      <c r="R1272" s="8"/>
    </row>
    <row r="1273" spans="15:18" ht="12.75">
      <c r="O1273" s="8"/>
      <c r="P1273" s="8"/>
      <c r="Q1273" s="8"/>
      <c r="R1273" s="8"/>
    </row>
    <row r="1274" spans="15:18" ht="12.75">
      <c r="O1274" s="8"/>
      <c r="P1274" s="8"/>
      <c r="Q1274" s="8"/>
      <c r="R1274" s="8"/>
    </row>
    <row r="1275" spans="15:18" ht="12.75">
      <c r="O1275" s="8"/>
      <c r="P1275" s="8"/>
      <c r="Q1275" s="8"/>
      <c r="R1275" s="8"/>
    </row>
    <row r="1276" spans="15:18" ht="12.75">
      <c r="O1276" s="8"/>
      <c r="P1276" s="8"/>
      <c r="Q1276" s="8"/>
      <c r="R1276" s="8"/>
    </row>
    <row r="1277" spans="15:18" ht="12.75">
      <c r="O1277" s="8"/>
      <c r="P1277" s="8"/>
      <c r="Q1277" s="8"/>
      <c r="R1277" s="8"/>
    </row>
    <row r="1278" spans="15:18" ht="12.75">
      <c r="O1278" s="8"/>
      <c r="P1278" s="8"/>
      <c r="Q1278" s="8"/>
      <c r="R1278" s="8"/>
    </row>
    <row r="1279" spans="15:18" ht="12.75">
      <c r="O1279" s="8"/>
      <c r="P1279" s="8"/>
      <c r="Q1279" s="8"/>
      <c r="R1279" s="8"/>
    </row>
    <row r="1280" spans="15:18" ht="12.75">
      <c r="O1280" s="8"/>
      <c r="P1280" s="8"/>
      <c r="Q1280" s="8"/>
      <c r="R1280" s="8"/>
    </row>
    <row r="1281" spans="15:18" ht="12.75">
      <c r="O1281" s="8"/>
      <c r="P1281" s="8"/>
      <c r="Q1281" s="8"/>
      <c r="R1281" s="8"/>
    </row>
    <row r="1282" spans="15:18" ht="12.75">
      <c r="O1282" s="8"/>
      <c r="P1282" s="8"/>
      <c r="Q1282" s="8"/>
      <c r="R1282" s="8"/>
    </row>
    <row r="1283" spans="15:18" ht="12.75">
      <c r="O1283" s="8"/>
      <c r="P1283" s="8"/>
      <c r="Q1283" s="8"/>
      <c r="R1283" s="8"/>
    </row>
    <row r="1284" spans="15:18" ht="12.75">
      <c r="O1284" s="8"/>
      <c r="P1284" s="8"/>
      <c r="Q1284" s="8"/>
      <c r="R1284" s="8"/>
    </row>
    <row r="1285" spans="15:18" ht="12.75">
      <c r="O1285" s="8"/>
      <c r="P1285" s="8"/>
      <c r="Q1285" s="8"/>
      <c r="R1285" s="8"/>
    </row>
    <row r="1286" spans="15:18" ht="12.75">
      <c r="O1286" s="8"/>
      <c r="P1286" s="8"/>
      <c r="Q1286" s="8"/>
      <c r="R1286" s="8"/>
    </row>
    <row r="1287" spans="15:18" ht="12.75">
      <c r="O1287" s="8"/>
      <c r="P1287" s="8"/>
      <c r="Q1287" s="8"/>
      <c r="R1287" s="8"/>
    </row>
    <row r="1288" spans="15:18" ht="12.75">
      <c r="O1288" s="8"/>
      <c r="P1288" s="8"/>
      <c r="Q1288" s="8"/>
      <c r="R1288" s="8"/>
    </row>
    <row r="1289" spans="15:18" ht="12.75">
      <c r="O1289" s="8"/>
      <c r="P1289" s="8"/>
      <c r="Q1289" s="8"/>
      <c r="R1289" s="8"/>
    </row>
    <row r="1290" spans="15:18" ht="12.75">
      <c r="O1290" s="8"/>
      <c r="P1290" s="8"/>
      <c r="Q1290" s="8"/>
      <c r="R1290" s="8"/>
    </row>
    <row r="1291" spans="15:18" ht="12.75">
      <c r="O1291" s="8"/>
      <c r="P1291" s="8"/>
      <c r="Q1291" s="8"/>
      <c r="R1291" s="8"/>
    </row>
    <row r="1292" spans="15:18" ht="12.75">
      <c r="O1292" s="8"/>
      <c r="P1292" s="8"/>
      <c r="Q1292" s="8"/>
      <c r="R1292" s="8"/>
    </row>
    <row r="1293" spans="15:18" ht="12.75">
      <c r="O1293" s="8"/>
      <c r="P1293" s="8"/>
      <c r="Q1293" s="8"/>
      <c r="R1293" s="8"/>
    </row>
    <row r="1294" spans="15:18" ht="12.75">
      <c r="O1294" s="8"/>
      <c r="P1294" s="8"/>
      <c r="Q1294" s="8"/>
      <c r="R1294" s="8"/>
    </row>
    <row r="1295" spans="15:18" ht="12.75">
      <c r="O1295" s="8"/>
      <c r="P1295" s="8"/>
      <c r="Q1295" s="8"/>
      <c r="R1295" s="8"/>
    </row>
    <row r="1296" spans="15:18" ht="12.75">
      <c r="O1296" s="8"/>
      <c r="P1296" s="8"/>
      <c r="Q1296" s="8"/>
      <c r="R1296" s="8"/>
    </row>
    <row r="1297" spans="15:18" ht="12.75">
      <c r="O1297" s="8"/>
      <c r="P1297" s="8"/>
      <c r="Q1297" s="8"/>
      <c r="R1297" s="8"/>
    </row>
    <row r="1298" spans="15:18" ht="12.75">
      <c r="O1298" s="8"/>
      <c r="P1298" s="8"/>
      <c r="Q1298" s="8"/>
      <c r="R1298" s="8"/>
    </row>
    <row r="1299" spans="15:18" ht="12.75">
      <c r="O1299" s="8"/>
      <c r="P1299" s="8"/>
      <c r="Q1299" s="8"/>
      <c r="R1299" s="8"/>
    </row>
    <row r="1300" spans="15:18" ht="12.75">
      <c r="O1300" s="8"/>
      <c r="P1300" s="8"/>
      <c r="Q1300" s="8"/>
      <c r="R1300" s="8"/>
    </row>
    <row r="1301" spans="15:18" ht="12.75">
      <c r="O1301" s="8"/>
      <c r="P1301" s="8"/>
      <c r="Q1301" s="8"/>
      <c r="R1301" s="8"/>
    </row>
    <row r="1302" spans="15:18" ht="12.75">
      <c r="O1302" s="8"/>
      <c r="P1302" s="8"/>
      <c r="Q1302" s="8"/>
      <c r="R1302" s="8"/>
    </row>
    <row r="1303" spans="15:18" ht="12.75">
      <c r="O1303" s="8"/>
      <c r="P1303" s="8"/>
      <c r="Q1303" s="8"/>
      <c r="R1303" s="8"/>
    </row>
    <row r="1304" spans="15:18" ht="12.75">
      <c r="O1304" s="8"/>
      <c r="P1304" s="8"/>
      <c r="Q1304" s="8"/>
      <c r="R1304" s="8"/>
    </row>
    <row r="1305" spans="15:18" ht="12.75">
      <c r="O1305" s="8"/>
      <c r="P1305" s="8"/>
      <c r="Q1305" s="8"/>
      <c r="R1305" s="8"/>
    </row>
    <row r="1306" spans="15:18" ht="12.75">
      <c r="O1306" s="8"/>
      <c r="P1306" s="8"/>
      <c r="Q1306" s="8"/>
      <c r="R1306" s="8"/>
    </row>
    <row r="1307" spans="15:18" ht="12.75">
      <c r="O1307" s="8"/>
      <c r="P1307" s="8"/>
      <c r="Q1307" s="8"/>
      <c r="R1307" s="8"/>
    </row>
    <row r="1308" spans="15:18" ht="12.75">
      <c r="O1308" s="8"/>
      <c r="P1308" s="8"/>
      <c r="Q1308" s="8"/>
      <c r="R1308" s="8"/>
    </row>
    <row r="1309" spans="15:18" ht="12.75">
      <c r="O1309" s="8"/>
      <c r="P1309" s="8"/>
      <c r="Q1309" s="8"/>
      <c r="R1309" s="8"/>
    </row>
    <row r="1310" spans="15:18" ht="12.75">
      <c r="O1310" s="8"/>
      <c r="P1310" s="8"/>
      <c r="Q1310" s="8"/>
      <c r="R1310" s="8"/>
    </row>
    <row r="1311" spans="15:18" ht="12.75">
      <c r="O1311" s="8"/>
      <c r="P1311" s="8"/>
      <c r="Q1311" s="8"/>
      <c r="R1311" s="8"/>
    </row>
    <row r="1312" spans="15:18" ht="12.75">
      <c r="O1312" s="8"/>
      <c r="P1312" s="8"/>
      <c r="Q1312" s="8"/>
      <c r="R1312" s="8"/>
    </row>
    <row r="1313" spans="15:18" ht="12.75">
      <c r="O1313" s="8"/>
      <c r="P1313" s="8"/>
      <c r="Q1313" s="8"/>
      <c r="R1313" s="8"/>
    </row>
    <row r="1314" spans="15:18" ht="12.75">
      <c r="O1314" s="8"/>
      <c r="P1314" s="8"/>
      <c r="Q1314" s="8"/>
      <c r="R1314" s="8"/>
    </row>
    <row r="1315" spans="15:18" ht="12.75">
      <c r="O1315" s="8"/>
      <c r="P1315" s="8"/>
      <c r="Q1315" s="8"/>
      <c r="R1315" s="8"/>
    </row>
    <row r="1316" spans="15:18" ht="12.75">
      <c r="O1316" s="8"/>
      <c r="P1316" s="8"/>
      <c r="Q1316" s="8"/>
      <c r="R1316" s="8"/>
    </row>
    <row r="1317" spans="15:18" ht="12.75">
      <c r="O1317" s="8"/>
      <c r="P1317" s="8"/>
      <c r="Q1317" s="8"/>
      <c r="R1317" s="8"/>
    </row>
    <row r="1318" spans="15:18" ht="12.75">
      <c r="O1318" s="8"/>
      <c r="P1318" s="8"/>
      <c r="Q1318" s="8"/>
      <c r="R1318" s="8"/>
    </row>
    <row r="1319" spans="15:18" ht="12.75">
      <c r="O1319" s="8"/>
      <c r="P1319" s="8"/>
      <c r="Q1319" s="8"/>
      <c r="R1319" s="8"/>
    </row>
    <row r="1320" spans="15:18" ht="12.75">
      <c r="O1320" s="8"/>
      <c r="P1320" s="8"/>
      <c r="Q1320" s="8"/>
      <c r="R1320" s="8"/>
    </row>
    <row r="1321" spans="15:18" ht="12.75">
      <c r="O1321" s="8"/>
      <c r="P1321" s="8"/>
      <c r="Q1321" s="8"/>
      <c r="R1321" s="8"/>
    </row>
    <row r="1322" spans="15:18" ht="12.75">
      <c r="O1322" s="8"/>
      <c r="P1322" s="8"/>
      <c r="Q1322" s="8"/>
      <c r="R1322" s="8"/>
    </row>
    <row r="1323" spans="15:18" ht="12.75">
      <c r="O1323" s="8"/>
      <c r="P1323" s="8"/>
      <c r="Q1323" s="8"/>
      <c r="R1323" s="8"/>
    </row>
    <row r="1324" spans="15:18" ht="12.75">
      <c r="O1324" s="8"/>
      <c r="P1324" s="8"/>
      <c r="Q1324" s="8"/>
      <c r="R1324" s="8"/>
    </row>
    <row r="1325" spans="15:18" ht="12.75">
      <c r="O1325" s="8"/>
      <c r="P1325" s="8"/>
      <c r="Q1325" s="8"/>
      <c r="R1325" s="8"/>
    </row>
    <row r="1326" spans="15:18" ht="12.75">
      <c r="O1326" s="8"/>
      <c r="P1326" s="8"/>
      <c r="Q1326" s="8"/>
      <c r="R1326" s="8"/>
    </row>
    <row r="1327" spans="15:18" ht="12.75">
      <c r="O1327" s="8"/>
      <c r="P1327" s="8"/>
      <c r="Q1327" s="8"/>
      <c r="R1327" s="8"/>
    </row>
    <row r="1328" spans="15:18" ht="12.75">
      <c r="O1328" s="8"/>
      <c r="P1328" s="8"/>
      <c r="Q1328" s="8"/>
      <c r="R1328" s="8"/>
    </row>
    <row r="1329" spans="15:18" ht="12.75">
      <c r="O1329" s="8"/>
      <c r="P1329" s="8"/>
      <c r="Q1329" s="8"/>
      <c r="R1329" s="8"/>
    </row>
    <row r="1330" spans="15:18" ht="12.75">
      <c r="O1330" s="8"/>
      <c r="P1330" s="8"/>
      <c r="Q1330" s="8"/>
      <c r="R1330" s="8"/>
    </row>
    <row r="1331" spans="15:18" ht="12.75">
      <c r="O1331" s="8"/>
      <c r="P1331" s="8"/>
      <c r="Q1331" s="8"/>
      <c r="R1331" s="8"/>
    </row>
    <row r="1332" spans="15:18" ht="12.75">
      <c r="O1332" s="8"/>
      <c r="P1332" s="8"/>
      <c r="Q1332" s="8"/>
      <c r="R1332" s="8"/>
    </row>
    <row r="1333" spans="15:18" ht="12.75">
      <c r="O1333" s="8"/>
      <c r="P1333" s="8"/>
      <c r="Q1333" s="8"/>
      <c r="R1333" s="8"/>
    </row>
    <row r="1334" spans="15:18" ht="12.75">
      <c r="O1334" s="8"/>
      <c r="P1334" s="8"/>
      <c r="Q1334" s="8"/>
      <c r="R1334" s="8"/>
    </row>
    <row r="1335" spans="15:18" ht="12.75">
      <c r="O1335" s="8"/>
      <c r="P1335" s="8"/>
      <c r="Q1335" s="8"/>
      <c r="R1335" s="8"/>
    </row>
    <row r="1336" spans="15:18" ht="12.75">
      <c r="O1336" s="8"/>
      <c r="P1336" s="8"/>
      <c r="Q1336" s="8"/>
      <c r="R1336" s="8"/>
    </row>
    <row r="1337" spans="15:18" ht="12.75">
      <c r="O1337" s="8"/>
      <c r="P1337" s="8"/>
      <c r="Q1337" s="8"/>
      <c r="R1337" s="8"/>
    </row>
    <row r="1338" spans="15:18" ht="12.75">
      <c r="O1338" s="8"/>
      <c r="P1338" s="8"/>
      <c r="Q1338" s="8"/>
      <c r="R1338" s="8"/>
    </row>
    <row r="1339" spans="15:18" ht="12.75">
      <c r="O1339" s="8"/>
      <c r="P1339" s="8"/>
      <c r="Q1339" s="8"/>
      <c r="R1339" s="8"/>
    </row>
    <row r="1340" spans="15:18" ht="12.75">
      <c r="O1340" s="8"/>
      <c r="P1340" s="8"/>
      <c r="Q1340" s="8"/>
      <c r="R1340" s="8"/>
    </row>
    <row r="1341" spans="15:18" ht="12.75">
      <c r="O1341" s="8"/>
      <c r="P1341" s="8"/>
      <c r="Q1341" s="8"/>
      <c r="R1341" s="8"/>
    </row>
    <row r="1342" spans="15:18" ht="12.75">
      <c r="O1342" s="8"/>
      <c r="P1342" s="8"/>
      <c r="Q1342" s="8"/>
      <c r="R1342" s="8"/>
    </row>
    <row r="1343" spans="15:18" ht="12.75">
      <c r="O1343" s="8"/>
      <c r="P1343" s="8"/>
      <c r="Q1343" s="8"/>
      <c r="R1343" s="8"/>
    </row>
    <row r="1344" spans="15:18" ht="12.75">
      <c r="O1344" s="8"/>
      <c r="P1344" s="8"/>
      <c r="Q1344" s="8"/>
      <c r="R1344" s="8"/>
    </row>
    <row r="1345" spans="15:18" ht="12.75">
      <c r="O1345" s="8"/>
      <c r="P1345" s="8"/>
      <c r="Q1345" s="8"/>
      <c r="R1345" s="8"/>
    </row>
    <row r="1346" spans="15:18" ht="12.75">
      <c r="O1346" s="8"/>
      <c r="P1346" s="8"/>
      <c r="Q1346" s="8"/>
      <c r="R1346" s="8"/>
    </row>
    <row r="1347" spans="15:18" ht="12.75">
      <c r="O1347" s="8"/>
      <c r="P1347" s="8"/>
      <c r="Q1347" s="8"/>
      <c r="R1347" s="8"/>
    </row>
    <row r="1348" spans="15:18" ht="12.75">
      <c r="O1348" s="8"/>
      <c r="P1348" s="8"/>
      <c r="Q1348" s="8"/>
      <c r="R1348" s="8"/>
    </row>
    <row r="1349" spans="15:18" ht="12.75">
      <c r="O1349" s="8"/>
      <c r="P1349" s="8"/>
      <c r="Q1349" s="8"/>
      <c r="R1349" s="8"/>
    </row>
    <row r="1350" spans="15:18" ht="12.75">
      <c r="O1350" s="8"/>
      <c r="P1350" s="8"/>
      <c r="Q1350" s="8"/>
      <c r="R1350" s="8"/>
    </row>
    <row r="1351" spans="15:18" ht="12.75">
      <c r="O1351" s="8"/>
      <c r="P1351" s="8"/>
      <c r="Q1351" s="8"/>
      <c r="R1351" s="8"/>
    </row>
    <row r="1352" spans="15:18" ht="12.75">
      <c r="O1352" s="8"/>
      <c r="P1352" s="8"/>
      <c r="Q1352" s="8"/>
      <c r="R1352" s="8"/>
    </row>
    <row r="1353" spans="15:18" ht="12.75">
      <c r="O1353" s="8"/>
      <c r="P1353" s="8"/>
      <c r="Q1353" s="8"/>
      <c r="R1353" s="8"/>
    </row>
    <row r="1354" spans="15:18" ht="12.75">
      <c r="O1354" s="8"/>
      <c r="P1354" s="8"/>
      <c r="Q1354" s="8"/>
      <c r="R1354" s="8"/>
    </row>
    <row r="1355" spans="15:18" ht="12.75">
      <c r="O1355" s="8"/>
      <c r="P1355" s="8"/>
      <c r="Q1355" s="8"/>
      <c r="R1355" s="8"/>
    </row>
    <row r="1356" spans="15:18" ht="12.75">
      <c r="O1356" s="8"/>
      <c r="P1356" s="8"/>
      <c r="Q1356" s="8"/>
      <c r="R1356" s="8"/>
    </row>
  </sheetData>
  <sheetProtection/>
  <printOptions/>
  <pageMargins left="0.75" right="0.75" top="0.51" bottom="0.52" header="0.5" footer="0.5"/>
  <pageSetup fitToHeight="1" fitToWidth="1" horizontalDpi="600" verticalDpi="600" orientation="landscape" scale="37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Horner</dc:creator>
  <cp:keywords/>
  <dc:description/>
  <cp:lastModifiedBy>Ryan K. Milhollin</cp:lastModifiedBy>
  <cp:lastPrinted>2011-08-30T16:54:43Z</cp:lastPrinted>
  <dcterms:created xsi:type="dcterms:W3CDTF">2002-08-19T02:17:14Z</dcterms:created>
  <dcterms:modified xsi:type="dcterms:W3CDTF">2011-08-30T16:54:55Z</dcterms:modified>
  <cp:category/>
  <cp:version/>
  <cp:contentType/>
  <cp:contentStatus/>
</cp:coreProperties>
</file>