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5180" windowHeight="162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44" i="1" l="1"/>
  <c r="D51" i="1" s="1"/>
  <c r="F37" i="1"/>
  <c r="H37" i="1" s="1"/>
  <c r="H35" i="1"/>
  <c r="G33" i="1"/>
  <c r="G32" i="1"/>
  <c r="G35" i="1" s="1"/>
  <c r="G27" i="1"/>
  <c r="G26" i="1"/>
  <c r="G25" i="1"/>
  <c r="G24" i="1"/>
  <c r="G23" i="1"/>
  <c r="G22" i="1"/>
  <c r="G21" i="1"/>
  <c r="H20" i="1"/>
  <c r="H29" i="1" s="1"/>
  <c r="G20" i="1"/>
  <c r="G29" i="1" s="1"/>
  <c r="C20" i="1"/>
  <c r="C14" i="1"/>
  <c r="G14" i="1" s="1"/>
  <c r="H14" i="1" s="1"/>
  <c r="G13" i="1"/>
  <c r="F7" i="1"/>
  <c r="G16" i="1" l="1"/>
  <c r="G40" i="1" s="1"/>
  <c r="H13" i="1"/>
  <c r="H16" i="1" s="1"/>
  <c r="H40" i="1" s="1"/>
  <c r="C37" i="1"/>
  <c r="G37" i="1" s="1"/>
  <c r="G44" i="1"/>
  <c r="C51" i="1" s="1"/>
  <c r="C52" i="1" s="1"/>
  <c r="C53" i="1" s="1"/>
  <c r="D49" i="1" l="1"/>
  <c r="D52" i="1"/>
  <c r="D53" i="1" s="1"/>
  <c r="C49" i="1"/>
</calcChain>
</file>

<file path=xl/sharedStrings.xml><?xml version="1.0" encoding="utf-8"?>
<sst xmlns="http://schemas.openxmlformats.org/spreadsheetml/2006/main" count="56" uniqueCount="56">
  <si>
    <t xml:space="preserve">SIMPLE Breakeven Calculator  Poultry </t>
  </si>
  <si>
    <t>LAYERS</t>
  </si>
  <si>
    <t>by Adam Hady - Richland County UWEX</t>
  </si>
  <si>
    <t>Expenses</t>
  </si>
  <si>
    <t xml:space="preserve">Flock Information </t>
  </si>
  <si>
    <t>price per bird</t>
  </si>
  <si>
    <t># birds</t>
  </si>
  <si>
    <t>Dollars</t>
  </si>
  <si>
    <t xml:space="preserve">Pullet Cost </t>
  </si>
  <si>
    <t>Death Loss over entire flock</t>
  </si>
  <si>
    <t>Flock  Period (Weeks)</t>
  </si>
  <si>
    <t xml:space="preserve">Feed cost </t>
  </si>
  <si>
    <t>Amt./ bird</t>
  </si>
  <si>
    <t xml:space="preserve">Unit </t>
  </si>
  <si>
    <t>Price</t>
  </si>
  <si>
    <t>Unit</t>
  </si>
  <si>
    <t xml:space="preserve">Dollars/bird/flock </t>
  </si>
  <si>
    <t>Dollars per flock</t>
  </si>
  <si>
    <t>Layer Feed</t>
  </si>
  <si>
    <t>lbs</t>
  </si>
  <si>
    <t>$/lbs</t>
  </si>
  <si>
    <t xml:space="preserve">Pasture </t>
  </si>
  <si>
    <t>$/acre</t>
  </si>
  <si>
    <t xml:space="preserve">Total feed cost </t>
  </si>
  <si>
    <t>Egg Production Costs</t>
  </si>
  <si>
    <t># of Units</t>
  </si>
  <si>
    <t>Price /unit</t>
  </si>
  <si>
    <t xml:space="preserve">Bedding </t>
  </si>
  <si>
    <t>Medication/Supplements</t>
  </si>
  <si>
    <t>Packaging</t>
  </si>
  <si>
    <t xml:space="preserve">Utility Costs </t>
  </si>
  <si>
    <t>Transportation Costs</t>
  </si>
  <si>
    <t xml:space="preserve">  Licenses and Certifications</t>
  </si>
  <si>
    <t>Interest Expense</t>
  </si>
  <si>
    <t>Misc. . Costs</t>
  </si>
  <si>
    <t xml:space="preserve">Total Egg Production Cost </t>
  </si>
  <si>
    <t xml:space="preserve">Fixed Cost </t>
  </si>
  <si>
    <t xml:space="preserve">Annual building cost </t>
  </si>
  <si>
    <t xml:space="preserve">Annual equipment cost </t>
  </si>
  <si>
    <t xml:space="preserve">Total Fixed Cost </t>
  </si>
  <si>
    <t>min /day</t>
  </si>
  <si>
    <t>Wage</t>
  </si>
  <si>
    <t>Days</t>
  </si>
  <si>
    <t xml:space="preserve">Estimated Labor </t>
  </si>
  <si>
    <t xml:space="preserve">Total Cost </t>
  </si>
  <si>
    <t>Estimated average laying % of the flock</t>
  </si>
  <si>
    <t xml:space="preserve">doz. per bird </t>
  </si>
  <si>
    <t xml:space="preserve">doz. per flock </t>
  </si>
  <si>
    <t>Income</t>
  </si>
  <si>
    <t xml:space="preserve">per bird </t>
  </si>
  <si>
    <t xml:space="preserve">per flock </t>
  </si>
  <si>
    <t>Break Even Price</t>
  </si>
  <si>
    <t>Price Received</t>
  </si>
  <si>
    <t xml:space="preserve">Gross Income </t>
  </si>
  <si>
    <t xml:space="preserve">Net Profit per flock </t>
  </si>
  <si>
    <t>Net profit 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</si>
</sst>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sz val="14"/>
      <name val="Bremen Bd BT"/>
      <family val="5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/>
    <xf numFmtId="0" fontId="3" fillId="0" borderId="0" xfId="0" applyFont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>
      <alignment horizontal="center"/>
    </xf>
    <xf numFmtId="10" fontId="0" fillId="2" borderId="2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right"/>
    </xf>
    <xf numFmtId="0" fontId="0" fillId="4" borderId="1" xfId="0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3" xfId="0" applyFont="1" applyBorder="1" applyAlignment="1">
      <alignment horizontal="right"/>
    </xf>
    <xf numFmtId="2" fontId="0" fillId="2" borderId="3" xfId="0" applyNumberFormat="1" applyFill="1" applyBorder="1" applyAlignment="1" applyProtection="1">
      <alignment horizontal="center"/>
      <protection locked="0"/>
    </xf>
    <xf numFmtId="164" fontId="0" fillId="2" borderId="3" xfId="0" applyNumberFormat="1" applyFill="1" applyBorder="1" applyAlignment="1" applyProtection="1">
      <alignment horizontal="center"/>
      <protection locked="0"/>
    </xf>
    <xf numFmtId="164" fontId="0" fillId="3" borderId="3" xfId="0" applyNumberFormat="1" applyFill="1" applyBorder="1"/>
    <xf numFmtId="164" fontId="0" fillId="3" borderId="1" xfId="0" applyNumberFormat="1" applyFill="1" applyBorder="1"/>
    <xf numFmtId="2" fontId="0" fillId="3" borderId="1" xfId="0" applyNumberFormat="1" applyFill="1" applyBorder="1" applyAlignment="1" applyProtection="1">
      <alignment horizontal="center"/>
    </xf>
    <xf numFmtId="0" fontId="3" fillId="0" borderId="1" xfId="0" applyFont="1" applyBorder="1" applyAlignment="1">
      <alignment horizontal="right"/>
    </xf>
    <xf numFmtId="0" fontId="0" fillId="0" borderId="0" xfId="0" applyBorder="1" applyAlignment="1">
      <alignment horizontal="center"/>
    </xf>
    <xf numFmtId="164" fontId="0" fillId="3" borderId="1" xfId="0" applyNumberFormat="1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0" xfId="0" applyBorder="1" applyAlignment="1">
      <alignment horizontal="right"/>
    </xf>
    <xf numFmtId="164" fontId="0" fillId="5" borderId="1" xfId="0" applyNumberFormat="1" applyFill="1" applyBorder="1" applyProtection="1"/>
    <xf numFmtId="164" fontId="0" fillId="5" borderId="1" xfId="0" applyNumberFormat="1" applyFill="1" applyBorder="1" applyProtection="1">
      <protection locked="0"/>
    </xf>
    <xf numFmtId="0" fontId="3" fillId="0" borderId="1" xfId="0" applyFont="1" applyBorder="1" applyAlignment="1">
      <alignment horizontal="left"/>
    </xf>
    <xf numFmtId="0" fontId="0" fillId="6" borderId="1" xfId="0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9" fontId="0" fillId="2" borderId="1" xfId="0" applyNumberFormat="1" applyFill="1" applyBorder="1" applyAlignment="1" applyProtection="1">
      <alignment horizontal="center"/>
      <protection locked="0"/>
    </xf>
    <xf numFmtId="164" fontId="2" fillId="0" borderId="0" xfId="0" applyNumberFormat="1" applyFont="1"/>
    <xf numFmtId="0" fontId="2" fillId="0" borderId="0" xfId="0" applyFont="1"/>
    <xf numFmtId="3" fontId="2" fillId="7" borderId="1" xfId="0" applyNumberFormat="1" applyFont="1" applyFill="1" applyBorder="1"/>
    <xf numFmtId="164" fontId="2" fillId="0" borderId="0" xfId="0" applyNumberFormat="1" applyFont="1" applyFill="1" applyBorder="1"/>
    <xf numFmtId="0" fontId="2" fillId="0" borderId="1" xfId="0" applyFont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showFormulas="1" tabSelected="1" topLeftCell="C1" workbookViewId="0">
      <selection activeCell="F7" sqref="F7"/>
    </sheetView>
  </sheetViews>
  <sheetFormatPr defaultRowHeight="15"/>
  <cols>
    <col min="2" max="2" width="33.7109375" customWidth="1"/>
    <col min="3" max="3" width="13.28515625" customWidth="1"/>
    <col min="7" max="7" width="16.7109375" customWidth="1"/>
    <col min="8" max="8" width="19.140625" customWidth="1"/>
  </cols>
  <sheetData>
    <row r="1" spans="1:8" ht="18">
      <c r="A1" s="1" t="s">
        <v>0</v>
      </c>
      <c r="C1" s="2"/>
      <c r="D1" s="3" t="s">
        <v>1</v>
      </c>
      <c r="E1" s="2"/>
      <c r="F1" s="2"/>
      <c r="G1" s="4"/>
    </row>
    <row r="2" spans="1:8">
      <c r="B2" t="s">
        <v>2</v>
      </c>
      <c r="C2" s="2"/>
      <c r="D2" s="2"/>
      <c r="E2" s="2"/>
      <c r="F2" s="2"/>
      <c r="G2" s="4"/>
    </row>
    <row r="3" spans="1:8">
      <c r="C3" s="2"/>
      <c r="D3" s="2"/>
      <c r="E3" s="2"/>
      <c r="F3" s="2"/>
      <c r="G3" s="4"/>
    </row>
    <row r="4" spans="1:8">
      <c r="A4" s="5" t="s">
        <v>3</v>
      </c>
      <c r="C4" s="2"/>
      <c r="D4" s="2"/>
      <c r="E4" s="2"/>
      <c r="F4" s="2"/>
      <c r="G4" s="4"/>
    </row>
    <row r="5" spans="1:8">
      <c r="C5" s="2"/>
      <c r="D5" s="2"/>
      <c r="E5" s="2"/>
      <c r="F5" s="2"/>
      <c r="G5" s="4"/>
    </row>
    <row r="6" spans="1:8">
      <c r="B6" s="6" t="s">
        <v>4</v>
      </c>
      <c r="C6" s="7" t="s">
        <v>5</v>
      </c>
      <c r="D6" s="7" t="s">
        <v>6</v>
      </c>
      <c r="E6" s="2"/>
      <c r="F6" s="7" t="s">
        <v>7</v>
      </c>
      <c r="G6" s="4"/>
    </row>
    <row r="7" spans="1:8">
      <c r="B7" s="8" t="s">
        <v>8</v>
      </c>
      <c r="C7" s="9">
        <v>0</v>
      </c>
      <c r="D7" s="10">
        <v>0</v>
      </c>
      <c r="E7" s="2"/>
      <c r="F7" s="11">
        <f>C7*D7</f>
        <v>0</v>
      </c>
      <c r="G7" s="4"/>
    </row>
    <row r="8" spans="1:8">
      <c r="B8" s="8" t="s">
        <v>9</v>
      </c>
      <c r="C8" s="11"/>
      <c r="D8" s="12">
        <v>0</v>
      </c>
      <c r="E8" s="2"/>
      <c r="F8" s="11"/>
      <c r="G8" s="4"/>
    </row>
    <row r="9" spans="1:8">
      <c r="B9" s="13" t="s">
        <v>10</v>
      </c>
      <c r="C9" s="11"/>
      <c r="D9" s="14">
        <v>0</v>
      </c>
      <c r="E9" s="2"/>
      <c r="F9" s="11"/>
      <c r="G9" s="4"/>
    </row>
    <row r="10" spans="1:8">
      <c r="B10" s="15"/>
      <c r="C10" s="2"/>
      <c r="D10" s="2"/>
      <c r="E10" s="2"/>
      <c r="F10" s="2"/>
      <c r="G10" s="4"/>
    </row>
    <row r="11" spans="1:8">
      <c r="C11" s="2"/>
      <c r="D11" s="2"/>
      <c r="E11" s="2"/>
      <c r="F11" s="2"/>
      <c r="G11" s="4"/>
    </row>
    <row r="12" spans="1:8">
      <c r="B12" s="6" t="s">
        <v>11</v>
      </c>
      <c r="C12" s="7" t="s">
        <v>12</v>
      </c>
      <c r="D12" s="7" t="s">
        <v>13</v>
      </c>
      <c r="E12" s="7" t="s">
        <v>14</v>
      </c>
      <c r="F12" s="7" t="s">
        <v>15</v>
      </c>
      <c r="G12" s="16" t="s">
        <v>16</v>
      </c>
      <c r="H12" s="17" t="s">
        <v>17</v>
      </c>
    </row>
    <row r="13" spans="1:8">
      <c r="B13" s="18" t="s">
        <v>18</v>
      </c>
      <c r="C13" s="19">
        <v>0</v>
      </c>
      <c r="D13" s="2" t="s">
        <v>19</v>
      </c>
      <c r="E13" s="20">
        <v>0</v>
      </c>
      <c r="F13" s="2" t="s">
        <v>20</v>
      </c>
      <c r="G13" s="21">
        <f>(C13*F37)*E13</f>
        <v>0</v>
      </c>
      <c r="H13" s="22">
        <f>G13*D7</f>
        <v>0</v>
      </c>
    </row>
    <row r="14" spans="1:8">
      <c r="B14" s="8" t="s">
        <v>21</v>
      </c>
      <c r="C14" s="23" t="e">
        <f>D14/D7</f>
        <v>#DIV/0!</v>
      </c>
      <c r="D14" s="10">
        <v>0</v>
      </c>
      <c r="E14" s="9">
        <v>0</v>
      </c>
      <c r="F14" s="2" t="s">
        <v>22</v>
      </c>
      <c r="G14" s="22" t="e">
        <f>C14*E14</f>
        <v>#DIV/0!</v>
      </c>
      <c r="H14" s="22" t="e">
        <f>G14*D7</f>
        <v>#DIV/0!</v>
      </c>
    </row>
    <row r="15" spans="1:8">
      <c r="C15" s="2"/>
      <c r="D15" s="2"/>
      <c r="E15" s="2"/>
      <c r="F15" s="2"/>
      <c r="G15" s="4"/>
    </row>
    <row r="16" spans="1:8">
      <c r="B16" s="24" t="s">
        <v>23</v>
      </c>
      <c r="C16" s="2"/>
      <c r="D16" s="2"/>
      <c r="E16" s="2"/>
      <c r="F16" s="2"/>
      <c r="G16" s="22" t="e">
        <f>SUM(G13:G14)</f>
        <v>#DIV/0!</v>
      </c>
      <c r="H16" s="22" t="e">
        <f>SUM(H13:H14)</f>
        <v>#DIV/0!</v>
      </c>
    </row>
    <row r="17" spans="2:8">
      <c r="C17" s="2"/>
      <c r="D17" s="2"/>
      <c r="E17" s="2"/>
      <c r="F17" s="2"/>
      <c r="G17" s="4"/>
    </row>
    <row r="18" spans="2:8">
      <c r="C18" s="2"/>
      <c r="D18" s="2"/>
      <c r="E18" s="2"/>
      <c r="F18" s="2"/>
      <c r="G18" s="4"/>
    </row>
    <row r="19" spans="2:8">
      <c r="B19" s="6" t="s">
        <v>24</v>
      </c>
      <c r="C19" s="2"/>
      <c r="D19" s="2" t="s">
        <v>25</v>
      </c>
      <c r="E19" s="2" t="s">
        <v>26</v>
      </c>
      <c r="F19" s="2"/>
      <c r="G19" s="4"/>
    </row>
    <row r="20" spans="2:8">
      <c r="B20" s="13" t="s">
        <v>27</v>
      </c>
      <c r="C20" s="23" t="e">
        <f>D20/D7</f>
        <v>#DIV/0!</v>
      </c>
      <c r="D20" s="10">
        <v>0</v>
      </c>
      <c r="E20" s="9">
        <v>0</v>
      </c>
      <c r="F20" s="25"/>
      <c r="G20" s="22" t="e">
        <f>H20/D7</f>
        <v>#DIV/0!</v>
      </c>
      <c r="H20" s="22">
        <f>D20*E20</f>
        <v>0</v>
      </c>
    </row>
    <row r="21" spans="2:8">
      <c r="B21" s="13" t="s">
        <v>28</v>
      </c>
      <c r="C21" s="2"/>
      <c r="D21" s="2"/>
      <c r="E21" s="2"/>
      <c r="F21" s="2"/>
      <c r="G21" s="26" t="e">
        <f>H21/D7</f>
        <v>#DIV/0!</v>
      </c>
      <c r="H21" s="27">
        <v>0</v>
      </c>
    </row>
    <row r="22" spans="2:8">
      <c r="B22" s="8" t="s">
        <v>29</v>
      </c>
      <c r="C22" s="2"/>
      <c r="D22" s="2"/>
      <c r="E22" s="2"/>
      <c r="F22" s="2"/>
      <c r="G22" s="26" t="e">
        <f>H22/D7</f>
        <v>#DIV/0!</v>
      </c>
      <c r="H22" s="27">
        <v>0</v>
      </c>
    </row>
    <row r="23" spans="2:8">
      <c r="B23" s="8" t="s">
        <v>30</v>
      </c>
      <c r="C23" s="2"/>
      <c r="D23" s="2"/>
      <c r="E23" s="2"/>
      <c r="F23" s="2"/>
      <c r="G23" s="26" t="e">
        <f>H23/D7</f>
        <v>#DIV/0!</v>
      </c>
      <c r="H23" s="27">
        <v>0</v>
      </c>
    </row>
    <row r="24" spans="2:8">
      <c r="B24" s="8" t="s">
        <v>31</v>
      </c>
      <c r="C24" s="2"/>
      <c r="D24" s="2"/>
      <c r="E24" s="2"/>
      <c r="F24" s="2"/>
      <c r="G24" s="26" t="e">
        <f>H24/D7</f>
        <v>#DIV/0!</v>
      </c>
      <c r="H24" s="27">
        <v>0</v>
      </c>
    </row>
    <row r="25" spans="2:8">
      <c r="B25" s="13" t="s">
        <v>32</v>
      </c>
      <c r="C25" s="2"/>
      <c r="D25" s="2"/>
      <c r="E25" s="2"/>
      <c r="F25" s="2"/>
      <c r="G25" s="26" t="e">
        <f>H25/D7</f>
        <v>#DIV/0!</v>
      </c>
      <c r="H25" s="27">
        <v>0</v>
      </c>
    </row>
    <row r="26" spans="2:8">
      <c r="B26" s="13" t="s">
        <v>33</v>
      </c>
      <c r="C26" s="2"/>
      <c r="D26" s="2"/>
      <c r="E26" s="2"/>
      <c r="F26" s="2"/>
      <c r="G26" s="26" t="e">
        <f>H26/D7</f>
        <v>#DIV/0!</v>
      </c>
      <c r="H26" s="27">
        <v>0</v>
      </c>
    </row>
    <row r="27" spans="2:8">
      <c r="B27" s="13" t="s">
        <v>34</v>
      </c>
      <c r="C27" s="2"/>
      <c r="D27" s="2"/>
      <c r="E27" s="2"/>
      <c r="F27" s="2"/>
      <c r="G27" s="26" t="e">
        <f>H27/D7</f>
        <v>#DIV/0!</v>
      </c>
      <c r="H27" s="27"/>
    </row>
    <row r="28" spans="2:8">
      <c r="B28" s="28"/>
      <c r="C28" s="2"/>
      <c r="D28" s="2"/>
      <c r="E28" s="2"/>
      <c r="F28" s="2"/>
      <c r="G28" s="29"/>
      <c r="H28" s="30"/>
    </row>
    <row r="29" spans="2:8">
      <c r="B29" s="31" t="s">
        <v>35</v>
      </c>
      <c r="C29" s="2"/>
      <c r="D29" s="2"/>
      <c r="E29" s="2"/>
      <c r="F29" s="2"/>
      <c r="G29" s="26" t="e">
        <f>SUM(G20:G28)</f>
        <v>#DIV/0!</v>
      </c>
      <c r="H29" s="27">
        <f>SUM(H20:H27)</f>
        <v>0</v>
      </c>
    </row>
    <row r="30" spans="2:8">
      <c r="C30" s="2"/>
      <c r="D30" s="2"/>
      <c r="E30" s="2"/>
      <c r="F30" s="2"/>
      <c r="G30" s="4"/>
    </row>
    <row r="31" spans="2:8">
      <c r="B31" s="31" t="s">
        <v>36</v>
      </c>
      <c r="C31" s="2"/>
      <c r="D31" s="2"/>
      <c r="E31" s="2"/>
      <c r="F31" s="2"/>
      <c r="G31" s="4"/>
    </row>
    <row r="32" spans="2:8">
      <c r="B32" s="8" t="s">
        <v>37</v>
      </c>
      <c r="C32" s="2"/>
      <c r="D32" s="2"/>
      <c r="E32" s="2"/>
      <c r="F32" s="2"/>
      <c r="G32" s="26" t="e">
        <f>H32/D7</f>
        <v>#DIV/0!</v>
      </c>
      <c r="H32" s="27">
        <v>0</v>
      </c>
    </row>
    <row r="33" spans="1:8">
      <c r="B33" s="8" t="s">
        <v>38</v>
      </c>
      <c r="C33" s="2"/>
      <c r="D33" s="2"/>
      <c r="E33" s="2"/>
      <c r="F33" s="2"/>
      <c r="G33" s="26" t="e">
        <f>H33/D7</f>
        <v>#DIV/0!</v>
      </c>
      <c r="H33" s="27">
        <v>0</v>
      </c>
    </row>
    <row r="34" spans="1:8">
      <c r="C34" s="2"/>
      <c r="D34" s="2"/>
      <c r="E34" s="2"/>
      <c r="F34" s="2"/>
      <c r="G34" s="4"/>
      <c r="H34" s="4"/>
    </row>
    <row r="35" spans="1:8">
      <c r="B35" s="6" t="s">
        <v>39</v>
      </c>
      <c r="C35" s="2"/>
      <c r="D35" s="2"/>
      <c r="E35" s="2"/>
      <c r="F35" s="2"/>
      <c r="G35" s="22" t="e">
        <f>G32+G33</f>
        <v>#DIV/0!</v>
      </c>
      <c r="H35" s="22">
        <f>H32+H33</f>
        <v>0</v>
      </c>
    </row>
    <row r="36" spans="1:8">
      <c r="C36" s="2"/>
      <c r="D36" s="2" t="s">
        <v>40</v>
      </c>
      <c r="E36" s="2" t="s">
        <v>41</v>
      </c>
      <c r="F36" s="2" t="s">
        <v>42</v>
      </c>
      <c r="G36" s="4"/>
    </row>
    <row r="37" spans="1:8">
      <c r="B37" s="6" t="s">
        <v>43</v>
      </c>
      <c r="C37" s="23" t="e">
        <f>((D37/60)*F37)/D7</f>
        <v>#DIV/0!</v>
      </c>
      <c r="D37" s="10">
        <v>0</v>
      </c>
      <c r="E37" s="9">
        <v>0</v>
      </c>
      <c r="F37" s="32">
        <f>D9*7</f>
        <v>0</v>
      </c>
      <c r="G37" s="22" t="e">
        <f>C37*E37</f>
        <v>#DIV/0!</v>
      </c>
      <c r="H37" s="22">
        <f>(D37/60)*F37*E37</f>
        <v>0</v>
      </c>
    </row>
    <row r="38" spans="1:8">
      <c r="C38" s="2"/>
      <c r="D38" s="2"/>
      <c r="E38" s="2"/>
      <c r="F38" s="2"/>
      <c r="G38" s="4"/>
    </row>
    <row r="39" spans="1:8">
      <c r="C39" s="2"/>
      <c r="D39" s="2"/>
      <c r="E39" s="2"/>
      <c r="F39" s="2"/>
      <c r="G39" s="4"/>
    </row>
    <row r="40" spans="1:8">
      <c r="C40" s="33" t="s">
        <v>44</v>
      </c>
      <c r="D40" s="2"/>
      <c r="E40" s="34"/>
      <c r="F40" s="2"/>
      <c r="G40" s="22" t="e">
        <f>C7+G16+G29+G35+G37</f>
        <v>#DIV/0!</v>
      </c>
      <c r="H40" s="22" t="e">
        <f>F7+H16+H29+H35+H37</f>
        <v>#DIV/0!</v>
      </c>
    </row>
    <row r="41" spans="1:8">
      <c r="C41" s="2"/>
      <c r="D41" s="2"/>
      <c r="E41" s="2"/>
      <c r="F41" s="2"/>
      <c r="G41" s="4"/>
    </row>
    <row r="42" spans="1:8">
      <c r="B42" s="35" t="s">
        <v>45</v>
      </c>
      <c r="C42" s="35"/>
      <c r="D42" s="36"/>
      <c r="E42" s="37">
        <v>0</v>
      </c>
      <c r="F42" s="25"/>
      <c r="G42" s="4"/>
    </row>
    <row r="43" spans="1:8">
      <c r="C43" s="2"/>
      <c r="D43" s="2"/>
      <c r="E43" s="2"/>
      <c r="F43" s="2"/>
      <c r="G43" s="38" t="s">
        <v>46</v>
      </c>
      <c r="H43" s="39" t="s">
        <v>47</v>
      </c>
    </row>
    <row r="44" spans="1:8">
      <c r="C44" s="2"/>
      <c r="D44" s="2"/>
      <c r="E44" s="34"/>
      <c r="F44" s="2"/>
      <c r="G44" s="40" t="e">
        <f>H44/(D7)</f>
        <v>#DIV/0!</v>
      </c>
      <c r="H44" s="40">
        <f>((D7-(D7*D8))*(7*D9)*E42)/12</f>
        <v>0</v>
      </c>
    </row>
    <row r="45" spans="1:8">
      <c r="C45" s="2"/>
      <c r="D45" s="2"/>
      <c r="E45" s="34"/>
      <c r="F45" s="2"/>
      <c r="G45" s="41"/>
      <c r="H45" s="41"/>
    </row>
    <row r="46" spans="1:8">
      <c r="A46" s="5" t="s">
        <v>48</v>
      </c>
      <c r="C46" s="2"/>
      <c r="D46" s="2"/>
      <c r="E46" s="34"/>
      <c r="F46" s="2"/>
      <c r="G46" s="41"/>
      <c r="H46" s="41"/>
    </row>
    <row r="47" spans="1:8">
      <c r="C47" s="2"/>
      <c r="D47" s="2"/>
      <c r="E47" s="2"/>
      <c r="F47" s="2"/>
      <c r="G47" s="4"/>
    </row>
    <row r="48" spans="1:8">
      <c r="A48" s="5"/>
      <c r="C48" s="3" t="s">
        <v>49</v>
      </c>
      <c r="D48" s="3" t="s">
        <v>50</v>
      </c>
      <c r="E48" s="2"/>
      <c r="F48" s="2"/>
      <c r="G48" s="4"/>
    </row>
    <row r="49" spans="2:7">
      <c r="B49" s="42" t="s">
        <v>51</v>
      </c>
      <c r="C49" s="11" t="e">
        <f>G40/G44</f>
        <v>#DIV/0!</v>
      </c>
      <c r="D49" s="11" t="e">
        <f>H40/H44</f>
        <v>#DIV/0!</v>
      </c>
      <c r="E49" s="2"/>
      <c r="F49" s="2"/>
      <c r="G49" s="4"/>
    </row>
    <row r="50" spans="2:7">
      <c r="B50" s="42" t="s">
        <v>52</v>
      </c>
      <c r="C50" s="9">
        <v>0</v>
      </c>
      <c r="D50" s="9">
        <v>0</v>
      </c>
      <c r="E50" s="2"/>
      <c r="F50" s="2"/>
      <c r="G50" s="4"/>
    </row>
    <row r="51" spans="2:7">
      <c r="B51" s="7" t="s">
        <v>53</v>
      </c>
      <c r="C51" s="11" t="e">
        <f>C50*G44</f>
        <v>#DIV/0!</v>
      </c>
      <c r="D51" s="11">
        <f>D50*H44</f>
        <v>0</v>
      </c>
      <c r="E51" s="2"/>
      <c r="F51" s="2"/>
      <c r="G51" s="4"/>
    </row>
    <row r="52" spans="2:7">
      <c r="B52" s="42" t="s">
        <v>54</v>
      </c>
      <c r="C52" s="43" t="e">
        <f>C51-G40</f>
        <v>#DIV/0!</v>
      </c>
      <c r="D52" s="43" t="e">
        <f>D51-H40</f>
        <v>#DIV/0!</v>
      </c>
      <c r="E52" s="2"/>
      <c r="F52" s="2"/>
      <c r="G52" s="4"/>
    </row>
    <row r="53" spans="2:7">
      <c r="B53" s="44" t="s">
        <v>55</v>
      </c>
      <c r="C53" s="45" t="e">
        <f>(C52/(D9*7)*365)</f>
        <v>#DIV/0!</v>
      </c>
      <c r="D53" s="45" t="e">
        <f>(D52/(D9*7)*365)</f>
        <v>#DIV/0!</v>
      </c>
    </row>
  </sheetData>
  <mergeCells count="1">
    <mergeCell ref="B42:D42"/>
  </mergeCells>
  <pageMargins left="0.7" right="0.7" top="0.75" bottom="0.75" header="0.3" footer="0.3"/>
  <pageSetup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LyonsJ</dc:creator>
  <cp:lastModifiedBy>LyonsJ</cp:lastModifiedBy>
  <cp:lastPrinted>2012-11-27T17:25:27Z</cp:lastPrinted>
  <dcterms:created xsi:type="dcterms:W3CDTF">2012-11-27T17:19:55Z</dcterms:created>
  <dcterms:modified xsi:type="dcterms:W3CDTF">2012-11-27T17:25:34Z</dcterms:modified>
</cp:coreProperties>
</file>