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<sst xmlns="http://schemas.openxmlformats.org/spreadsheetml/2006/main" count="54" uniqueCount="53">
  <si>
    <t>Grand Total</t>
  </si>
  <si>
    <t>County</t>
  </si>
  <si>
    <t>Gold</t>
  </si>
  <si>
    <t>Silver</t>
  </si>
  <si>
    <t>Bronze</t>
  </si>
  <si>
    <t>Total Gold Points</t>
  </si>
  <si>
    <t>Total Silver Points</t>
  </si>
  <si>
    <t>Total Bronze Points</t>
  </si>
  <si>
    <t>Bates</t>
  </si>
  <si>
    <t>Caldwell</t>
  </si>
  <si>
    <t>Cass</t>
  </si>
  <si>
    <t>Clinton</t>
  </si>
  <si>
    <t>Livingston</t>
  </si>
  <si>
    <t>Mercer</t>
  </si>
  <si>
    <t>Vernon</t>
  </si>
  <si>
    <t>Pettis</t>
  </si>
  <si>
    <t>Saline</t>
  </si>
  <si>
    <t>Boone</t>
  </si>
  <si>
    <t>Howard</t>
  </si>
  <si>
    <t>Marion</t>
  </si>
  <si>
    <t>Harrison</t>
  </si>
  <si>
    <t>Ray</t>
  </si>
  <si>
    <t>Newton</t>
  </si>
  <si>
    <t>Scotland</t>
  </si>
  <si>
    <t>Sullivan</t>
  </si>
  <si>
    <t>Wright</t>
  </si>
  <si>
    <t>Gasconade</t>
  </si>
  <si>
    <t>Gentry</t>
  </si>
  <si>
    <t>Miller</t>
  </si>
  <si>
    <t>Putnam</t>
  </si>
  <si>
    <t>Adair</t>
  </si>
  <si>
    <t>Audrain</t>
  </si>
  <si>
    <t>Chariton</t>
  </si>
  <si>
    <t>Cooper</t>
  </si>
  <si>
    <t>Lafayette</t>
  </si>
  <si>
    <t>Lewis</t>
  </si>
  <si>
    <t>Ringgold</t>
  </si>
  <si>
    <t>St Charles</t>
  </si>
  <si>
    <t>2016 Boer  Goat Sweepstakes</t>
  </si>
  <si>
    <t>Barton</t>
  </si>
  <si>
    <t>Carter</t>
  </si>
  <si>
    <t>Cedar</t>
  </si>
  <si>
    <t>Crawford</t>
  </si>
  <si>
    <t>Daviess</t>
  </si>
  <si>
    <t>Jasper</t>
  </si>
  <si>
    <t>Johnson</t>
  </si>
  <si>
    <t>Knox</t>
  </si>
  <si>
    <t>Laclede</t>
  </si>
  <si>
    <t>Maries</t>
  </si>
  <si>
    <t>Montgomery</t>
  </si>
  <si>
    <t>Webster</t>
  </si>
  <si>
    <t>Worth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</si>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</sst>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1">
    <font>
      <sz val="10"/>
      <name val="Arial"/>
      <family val="0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4" fillId="0" borderId="10" xfId="57" applyNumberFormat="1" applyBorder="1" applyAlignment="1">
      <alignment horizontal="center"/>
      <protection/>
    </xf>
    <xf numFmtId="3" fontId="6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4.57421875" style="0" customWidth="1"/>
    <col min="2" max="2" width="7.8515625" style="17" customWidth="1"/>
    <col min="3" max="3" width="11.421875" style="17" customWidth="1"/>
    <col min="4" max="4" width="8.00390625" style="17" customWidth="1"/>
    <col min="5" max="5" width="11.28125" style="17" customWidth="1"/>
    <col min="6" max="6" width="10.7109375" style="17" customWidth="1"/>
    <col min="7" max="7" width="13.7109375" style="17" customWidth="1"/>
    <col min="8" max="8" width="13.00390625" style="17" customWidth="1"/>
  </cols>
  <sheetData>
    <row r="1" spans="1:8" s="2" customFormat="1" ht="15.75">
      <c r="A1" s="3" t="s">
        <v>38</v>
      </c>
      <c r="B1" s="9"/>
      <c r="C1" s="9"/>
      <c r="D1" s="9"/>
      <c r="E1" s="9"/>
      <c r="F1" s="9"/>
      <c r="G1" s="9"/>
      <c r="H1" s="9"/>
    </row>
    <row r="2" spans="1:8" s="2" customFormat="1" ht="15.75">
      <c r="A2" s="3"/>
      <c r="B2" s="9"/>
      <c r="C2" s="9"/>
      <c r="D2" s="9"/>
      <c r="E2" s="9"/>
      <c r="F2" s="9"/>
      <c r="G2" s="9"/>
      <c r="H2" s="9"/>
    </row>
    <row r="4" spans="1:8" s="4" customFormat="1" ht="29.25" customHeight="1">
      <c r="A4" s="6" t="s">
        <v>1</v>
      </c>
      <c r="B4" s="10" t="s">
        <v>2</v>
      </c>
      <c r="C4" s="11" t="s">
        <v>5</v>
      </c>
      <c r="D4" s="10" t="s">
        <v>3</v>
      </c>
      <c r="E4" s="11" t="s">
        <v>6</v>
      </c>
      <c r="F4" s="10" t="s">
        <v>4</v>
      </c>
      <c r="G4" s="11" t="s">
        <v>7</v>
      </c>
      <c r="H4" s="11" t="s">
        <v>0</v>
      </c>
    </row>
    <row r="5" spans="1:8" s="4" customFormat="1" ht="15">
      <c r="A5" s="7" t="s">
        <v>23</v>
      </c>
      <c r="B5" s="12">
        <v>11</v>
      </c>
      <c r="C5" s="13">
        <f>B5*24</f>
        <v>264</v>
      </c>
      <c r="D5" s="14"/>
      <c r="E5" s="13">
        <f>D5*16</f>
        <v>0</v>
      </c>
      <c r="F5" s="12"/>
      <c r="G5" s="13">
        <f>F5*8</f>
        <v>0</v>
      </c>
      <c r="H5" s="13">
        <f>SUM(C5+E5+G5)</f>
        <v>264</v>
      </c>
    </row>
    <row r="6" spans="1:8" s="4" customFormat="1" ht="15">
      <c r="A6" s="7" t="s">
        <v>30</v>
      </c>
      <c r="B6" s="12">
        <v>7</v>
      </c>
      <c r="C6" s="13">
        <f>B6*24</f>
        <v>168</v>
      </c>
      <c r="D6" s="14">
        <v>4</v>
      </c>
      <c r="E6" s="13">
        <f>D6*16</f>
        <v>64</v>
      </c>
      <c r="F6" s="12"/>
      <c r="G6" s="13">
        <f>F6*8</f>
        <v>0</v>
      </c>
      <c r="H6" s="13">
        <f>SUM(C6+E6+G6)</f>
        <v>232</v>
      </c>
    </row>
    <row r="7" spans="1:8" s="4" customFormat="1" ht="15">
      <c r="A7" s="7" t="s">
        <v>20</v>
      </c>
      <c r="B7" s="12">
        <v>8</v>
      </c>
      <c r="C7" s="13" t="s">
        <v>52</v>
      </c>
      <c r="D7" s="14"/>
      <c r="E7" s="13">
        <f>D7*16</f>
        <v>0</v>
      </c>
      <c r="F7" s="12"/>
      <c r="G7" s="13">
        <f>F7*8</f>
        <v>0</v>
      </c>
      <c r="H7" s="13" t="e">
        <f>SUM(C7+E7+G7)</f>
        <v>#VALUE!</v>
      </c>
    </row>
    <row r="8" spans="1:8" s="4" customFormat="1" ht="15">
      <c r="A8" s="7" t="s">
        <v>10</v>
      </c>
      <c r="B8" s="12">
        <v>4</v>
      </c>
      <c r="C8" s="13">
        <f>B8*24</f>
        <v>96</v>
      </c>
      <c r="D8" s="14">
        <v>4</v>
      </c>
      <c r="E8" s="13">
        <f>D8*16</f>
        <v>64</v>
      </c>
      <c r="F8" s="12"/>
      <c r="G8" s="13">
        <f>F8*8</f>
        <v>0</v>
      </c>
      <c r="H8" s="13">
        <f>SUM(C8+E8+G8)</f>
        <v>160</v>
      </c>
    </row>
    <row r="9" spans="1:8" s="1" customFormat="1" ht="15">
      <c r="A9" s="7" t="s">
        <v>17</v>
      </c>
      <c r="B9" s="12">
        <v>3</v>
      </c>
      <c r="C9" s="13">
        <f>B9*24</f>
        <v>72</v>
      </c>
      <c r="D9" s="14">
        <v>5</v>
      </c>
      <c r="E9" s="13">
        <f>D9*16</f>
        <v>80</v>
      </c>
      <c r="F9" s="12"/>
      <c r="G9" s="13">
        <f>F9*8</f>
        <v>0</v>
      </c>
      <c r="H9" s="13">
        <f>SUM(C9+E9+G9)</f>
        <v>152</v>
      </c>
    </row>
    <row r="10" spans="1:8" s="4" customFormat="1" ht="15">
      <c r="A10" s="7" t="s">
        <v>12</v>
      </c>
      <c r="B10" s="12">
        <v>4</v>
      </c>
      <c r="C10" s="13">
        <f>B10*24</f>
        <v>96</v>
      </c>
      <c r="D10" s="14">
        <v>3</v>
      </c>
      <c r="E10" s="13">
        <f>D10*16</f>
        <v>48</v>
      </c>
      <c r="F10" s="12"/>
      <c r="G10" s="13">
        <f>F10*8</f>
        <v>0</v>
      </c>
      <c r="H10" s="13">
        <f>SUM(C10+E10+G10)</f>
        <v>144</v>
      </c>
    </row>
    <row r="11" spans="1:8" s="4" customFormat="1" ht="15">
      <c r="A11" s="7" t="s">
        <v>22</v>
      </c>
      <c r="B11" s="12"/>
      <c r="C11" s="13">
        <f>B11*24</f>
        <v>0</v>
      </c>
      <c r="D11" s="14">
        <v>9</v>
      </c>
      <c r="E11" s="13">
        <f>D11*16</f>
        <v>144</v>
      </c>
      <c r="F11" s="12"/>
      <c r="G11" s="13">
        <f>F11*8</f>
        <v>0</v>
      </c>
      <c r="H11" s="13">
        <f>SUM(C11+E11+G11)</f>
        <v>144</v>
      </c>
    </row>
    <row r="12" spans="1:8" s="4" customFormat="1" ht="15">
      <c r="A12" s="7" t="s">
        <v>16</v>
      </c>
      <c r="B12" s="12">
        <v>4</v>
      </c>
      <c r="C12" s="13">
        <f>B12*24</f>
        <v>96</v>
      </c>
      <c r="D12" s="14">
        <v>3</v>
      </c>
      <c r="E12" s="13">
        <f>D12*16</f>
        <v>48</v>
      </c>
      <c r="F12" s="12"/>
      <c r="G12" s="13">
        <f>F12*8</f>
        <v>0</v>
      </c>
      <c r="H12" s="13">
        <f>SUM(C12+E12+G12)</f>
        <v>144</v>
      </c>
    </row>
    <row r="13" spans="1:8" s="1" customFormat="1" ht="15">
      <c r="A13" s="7" t="s">
        <v>45</v>
      </c>
      <c r="B13" s="12">
        <v>5</v>
      </c>
      <c r="C13" s="13">
        <f>B13*24</f>
        <v>120</v>
      </c>
      <c r="D13" s="14"/>
      <c r="E13" s="13">
        <f>D13*16</f>
        <v>0</v>
      </c>
      <c r="F13" s="12"/>
      <c r="G13" s="13">
        <f>F13*8</f>
        <v>0</v>
      </c>
      <c r="H13" s="13">
        <f>SUM(C13+E13+G13)</f>
        <v>120</v>
      </c>
    </row>
    <row r="14" spans="1:8" s="4" customFormat="1" ht="15">
      <c r="A14" s="7" t="s">
        <v>21</v>
      </c>
      <c r="B14" s="12">
        <v>5</v>
      </c>
      <c r="C14" s="13">
        <f>B14*24</f>
        <v>120</v>
      </c>
      <c r="D14" s="14"/>
      <c r="E14" s="13">
        <f>D14*16</f>
        <v>0</v>
      </c>
      <c r="F14" s="12"/>
      <c r="G14" s="13">
        <f>F14*8</f>
        <v>0</v>
      </c>
      <c r="H14" s="13">
        <f>SUM(C14+E14+G14)</f>
        <v>120</v>
      </c>
    </row>
    <row r="15" spans="1:8" s="4" customFormat="1" ht="15">
      <c r="A15" s="7" t="s">
        <v>29</v>
      </c>
      <c r="B15" s="12">
        <v>4</v>
      </c>
      <c r="C15" s="13">
        <f>B15*24</f>
        <v>96</v>
      </c>
      <c r="D15" s="14">
        <v>1</v>
      </c>
      <c r="E15" s="13">
        <f>D15*16</f>
        <v>16</v>
      </c>
      <c r="F15" s="12"/>
      <c r="G15" s="13">
        <f>F15*8</f>
        <v>0</v>
      </c>
      <c r="H15" s="13">
        <f>SUM(C15+E15+G15)</f>
        <v>112</v>
      </c>
    </row>
    <row r="16" spans="1:8" s="4" customFormat="1" ht="15">
      <c r="A16" s="7" t="s">
        <v>33</v>
      </c>
      <c r="B16" s="12">
        <v>1</v>
      </c>
      <c r="C16" s="13">
        <f>B16*24</f>
        <v>24</v>
      </c>
      <c r="D16" s="14">
        <v>5</v>
      </c>
      <c r="E16" s="13">
        <f>D16*16</f>
        <v>80</v>
      </c>
      <c r="F16" s="12"/>
      <c r="G16" s="13">
        <f>F16*8</f>
        <v>0</v>
      </c>
      <c r="H16" s="13">
        <f>SUM(C16+E16+G16)</f>
        <v>104</v>
      </c>
    </row>
    <row r="17" spans="1:8" s="4" customFormat="1" ht="15">
      <c r="A17" s="7" t="s">
        <v>49</v>
      </c>
      <c r="B17" s="12">
        <v>4</v>
      </c>
      <c r="C17" s="13">
        <f>B17*24</f>
        <v>96</v>
      </c>
      <c r="D17" s="14"/>
      <c r="E17" s="13">
        <f>D17*16</f>
        <v>0</v>
      </c>
      <c r="F17" s="12"/>
      <c r="G17" s="13">
        <f>F17*8</f>
        <v>0</v>
      </c>
      <c r="H17" s="13">
        <f>SUM(C17+E17+G17)</f>
        <v>96</v>
      </c>
    </row>
    <row r="18" spans="1:8" s="4" customFormat="1" ht="15">
      <c r="A18" s="7" t="s">
        <v>41</v>
      </c>
      <c r="B18" s="12">
        <v>3</v>
      </c>
      <c r="C18" s="13">
        <f>B18*24</f>
        <v>72</v>
      </c>
      <c r="D18" s="14">
        <v>1</v>
      </c>
      <c r="E18" s="13">
        <f>D18*16</f>
        <v>16</v>
      </c>
      <c r="F18" s="12"/>
      <c r="G18" s="13">
        <f>F18*8</f>
        <v>0</v>
      </c>
      <c r="H18" s="13">
        <f>SUM(C18+E18+G18)</f>
        <v>88</v>
      </c>
    </row>
    <row r="19" spans="1:8" s="4" customFormat="1" ht="15">
      <c r="A19" s="7" t="s">
        <v>19</v>
      </c>
      <c r="B19" s="12">
        <v>3</v>
      </c>
      <c r="C19" s="13">
        <f>B19*24</f>
        <v>72</v>
      </c>
      <c r="D19" s="14">
        <v>1</v>
      </c>
      <c r="E19" s="13">
        <f>D19*16</f>
        <v>16</v>
      </c>
      <c r="F19" s="12"/>
      <c r="G19" s="13">
        <f>F19*8</f>
        <v>0</v>
      </c>
      <c r="H19" s="13">
        <f>SUM(C19+E19+G19)</f>
        <v>88</v>
      </c>
    </row>
    <row r="20" spans="1:8" s="1" customFormat="1" ht="15">
      <c r="A20" s="7" t="s">
        <v>31</v>
      </c>
      <c r="B20" s="12">
        <v>2</v>
      </c>
      <c r="C20" s="13">
        <f>B20*24</f>
        <v>48</v>
      </c>
      <c r="D20" s="14">
        <v>2</v>
      </c>
      <c r="E20" s="13">
        <f>D20*16</f>
        <v>32</v>
      </c>
      <c r="F20" s="12"/>
      <c r="G20" s="13">
        <f>F20*8</f>
        <v>0</v>
      </c>
      <c r="H20" s="13">
        <f>SUM(C20+E20+G20)</f>
        <v>80</v>
      </c>
    </row>
    <row r="21" spans="1:8" s="4" customFormat="1" ht="15">
      <c r="A21" s="7" t="s">
        <v>9</v>
      </c>
      <c r="B21" s="12">
        <v>3</v>
      </c>
      <c r="C21" s="13">
        <f>B21*24</f>
        <v>72</v>
      </c>
      <c r="D21" s="14"/>
      <c r="E21" s="13">
        <f>D21*16</f>
        <v>0</v>
      </c>
      <c r="F21" s="12"/>
      <c r="G21" s="13">
        <f>F21*8</f>
        <v>0</v>
      </c>
      <c r="H21" s="13">
        <f>SUM(C21+E21+G21)</f>
        <v>72</v>
      </c>
    </row>
    <row r="22" spans="1:8" s="4" customFormat="1" ht="15">
      <c r="A22" s="7" t="s">
        <v>27</v>
      </c>
      <c r="B22" s="12">
        <v>3</v>
      </c>
      <c r="C22" s="13">
        <f>B22*24</f>
        <v>72</v>
      </c>
      <c r="D22" s="14"/>
      <c r="E22" s="13">
        <f>D22*16</f>
        <v>0</v>
      </c>
      <c r="F22" s="12"/>
      <c r="G22" s="13">
        <f>F22*8</f>
        <v>0</v>
      </c>
      <c r="H22" s="13">
        <f>SUM(C22+E22+G22)</f>
        <v>72</v>
      </c>
    </row>
    <row r="23" spans="1:8" s="4" customFormat="1" ht="15">
      <c r="A23" s="7" t="s">
        <v>44</v>
      </c>
      <c r="B23" s="12">
        <v>1</v>
      </c>
      <c r="C23" s="13">
        <f>B23*24</f>
        <v>24</v>
      </c>
      <c r="D23" s="14">
        <v>3</v>
      </c>
      <c r="E23" s="13">
        <f>D23*16</f>
        <v>48</v>
      </c>
      <c r="F23" s="12"/>
      <c r="G23" s="13">
        <f>F23*8</f>
        <v>0</v>
      </c>
      <c r="H23" s="13">
        <f>SUM(C23+E23+G23)</f>
        <v>72</v>
      </c>
    </row>
    <row r="24" spans="1:8" s="1" customFormat="1" ht="15">
      <c r="A24" s="7" t="s">
        <v>13</v>
      </c>
      <c r="B24" s="12">
        <v>3</v>
      </c>
      <c r="C24" s="13">
        <f>B24*24</f>
        <v>72</v>
      </c>
      <c r="D24" s="14"/>
      <c r="E24" s="13">
        <f>D24*16</f>
        <v>0</v>
      </c>
      <c r="F24" s="12"/>
      <c r="G24" s="13">
        <f>F24*8</f>
        <v>0</v>
      </c>
      <c r="H24" s="13">
        <f>SUM(C24+E24+G24)</f>
        <v>72</v>
      </c>
    </row>
    <row r="25" spans="1:8" s="1" customFormat="1" ht="15">
      <c r="A25" s="7" t="s">
        <v>8</v>
      </c>
      <c r="B25" s="12">
        <v>2</v>
      </c>
      <c r="C25" s="13">
        <f>B25*24</f>
        <v>48</v>
      </c>
      <c r="D25" s="14">
        <v>1</v>
      </c>
      <c r="E25" s="13">
        <f>D25*16</f>
        <v>16</v>
      </c>
      <c r="F25" s="12"/>
      <c r="G25" s="13">
        <f>F25*8</f>
        <v>0</v>
      </c>
      <c r="H25" s="13">
        <f>SUM(C25+E25+G25)</f>
        <v>64</v>
      </c>
    </row>
    <row r="26" spans="1:8" s="4" customFormat="1" ht="15">
      <c r="A26" s="7" t="s">
        <v>40</v>
      </c>
      <c r="B26" s="12">
        <v>2</v>
      </c>
      <c r="C26" s="13">
        <f>B26*24</f>
        <v>48</v>
      </c>
      <c r="D26" s="14">
        <v>1</v>
      </c>
      <c r="E26" s="13">
        <f>D26*16</f>
        <v>16</v>
      </c>
      <c r="F26" s="12"/>
      <c r="G26" s="13">
        <f>F26*8</f>
        <v>0</v>
      </c>
      <c r="H26" s="13">
        <f>SUM(C26+E26+G26)</f>
        <v>64</v>
      </c>
    </row>
    <row r="27" spans="1:8" s="1" customFormat="1" ht="15">
      <c r="A27" s="7" t="s">
        <v>36</v>
      </c>
      <c r="B27" s="12">
        <v>1</v>
      </c>
      <c r="C27" s="13">
        <f>B27*24</f>
        <v>24</v>
      </c>
      <c r="D27" s="14">
        <v>2</v>
      </c>
      <c r="E27" s="13">
        <f>D27*16</f>
        <v>32</v>
      </c>
      <c r="F27" s="12"/>
      <c r="G27" s="13">
        <f>F27*8</f>
        <v>0</v>
      </c>
      <c r="H27" s="13">
        <f>SUM(C27+E27+G27)</f>
        <v>56</v>
      </c>
    </row>
    <row r="28" spans="1:8" s="4" customFormat="1" ht="15">
      <c r="A28" s="7" t="s">
        <v>15</v>
      </c>
      <c r="B28" s="12">
        <v>2</v>
      </c>
      <c r="C28" s="13">
        <f>B28*24</f>
        <v>48</v>
      </c>
      <c r="D28" s="14"/>
      <c r="E28" s="13">
        <f>D28*16</f>
        <v>0</v>
      </c>
      <c r="F28" s="12"/>
      <c r="G28" s="13">
        <f>F28*8</f>
        <v>0</v>
      </c>
      <c r="H28" s="13">
        <f>SUM(C28+E28+G28)</f>
        <v>48</v>
      </c>
    </row>
    <row r="29" spans="1:8" s="4" customFormat="1" ht="15">
      <c r="A29" s="7" t="s">
        <v>37</v>
      </c>
      <c r="B29" s="12"/>
      <c r="C29" s="13">
        <f>B29*24</f>
        <v>0</v>
      </c>
      <c r="D29" s="14">
        <v>3</v>
      </c>
      <c r="E29" s="13">
        <f>D29*16</f>
        <v>48</v>
      </c>
      <c r="F29" s="12"/>
      <c r="G29" s="13">
        <f>F29*8</f>
        <v>0</v>
      </c>
      <c r="H29" s="13">
        <f>SUM(C29+E29+G29)</f>
        <v>48</v>
      </c>
    </row>
    <row r="30" spans="1:8" s="4" customFormat="1" ht="15">
      <c r="A30" s="7" t="s">
        <v>50</v>
      </c>
      <c r="B30" s="12">
        <v>2</v>
      </c>
      <c r="C30" s="13">
        <f>B30*24</f>
        <v>48</v>
      </c>
      <c r="D30" s="14"/>
      <c r="E30" s="13">
        <f>D30*16</f>
        <v>0</v>
      </c>
      <c r="F30" s="12"/>
      <c r="G30" s="13">
        <f>F30*8</f>
        <v>0</v>
      </c>
      <c r="H30" s="13">
        <f>SUM(C30+E30+G30)</f>
        <v>48</v>
      </c>
    </row>
    <row r="31" spans="1:8" s="1" customFormat="1" ht="15">
      <c r="A31" s="7" t="s">
        <v>25</v>
      </c>
      <c r="B31" s="12">
        <v>2</v>
      </c>
      <c r="C31" s="13">
        <f>B31*24</f>
        <v>48</v>
      </c>
      <c r="D31" s="14"/>
      <c r="E31" s="13">
        <f>D31*16</f>
        <v>0</v>
      </c>
      <c r="F31" s="12"/>
      <c r="G31" s="13">
        <f>F31*8</f>
        <v>0</v>
      </c>
      <c r="H31" s="13">
        <f>SUM(C31+E31+G31)</f>
        <v>48</v>
      </c>
    </row>
    <row r="32" spans="1:8" s="4" customFormat="1" ht="15">
      <c r="A32" s="7" t="s">
        <v>39</v>
      </c>
      <c r="B32" s="12">
        <v>1</v>
      </c>
      <c r="C32" s="13">
        <f>B32*24</f>
        <v>24</v>
      </c>
      <c r="D32" s="14">
        <v>1</v>
      </c>
      <c r="E32" s="13">
        <f>D32*16</f>
        <v>16</v>
      </c>
      <c r="F32" s="12"/>
      <c r="G32" s="13">
        <f>F32*8</f>
        <v>0</v>
      </c>
      <c r="H32" s="13">
        <f>SUM(C32+E32+G32)</f>
        <v>40</v>
      </c>
    </row>
    <row r="33" spans="1:8" s="4" customFormat="1" ht="15">
      <c r="A33" s="7" t="s">
        <v>47</v>
      </c>
      <c r="B33" s="12">
        <v>1</v>
      </c>
      <c r="C33" s="13">
        <f>B33*24</f>
        <v>24</v>
      </c>
      <c r="D33" s="14">
        <v>1</v>
      </c>
      <c r="E33" s="13">
        <f>D33*16</f>
        <v>16</v>
      </c>
      <c r="F33" s="12"/>
      <c r="G33" s="13">
        <f>F33*8</f>
        <v>0</v>
      </c>
      <c r="H33" s="13">
        <f>SUM(C33+E33+G33)</f>
        <v>40</v>
      </c>
    </row>
    <row r="34" spans="1:8" s="1" customFormat="1" ht="15">
      <c r="A34" s="7" t="s">
        <v>35</v>
      </c>
      <c r="B34" s="12">
        <v>1</v>
      </c>
      <c r="C34" s="13">
        <f>B34*24</f>
        <v>24</v>
      </c>
      <c r="D34" s="14">
        <v>1</v>
      </c>
      <c r="E34" s="13">
        <f>D34*16</f>
        <v>16</v>
      </c>
      <c r="F34" s="12"/>
      <c r="G34" s="13">
        <f>F34*8</f>
        <v>0</v>
      </c>
      <c r="H34" s="13">
        <f>SUM(C34+E34+G34)</f>
        <v>40</v>
      </c>
    </row>
    <row r="35" spans="1:8" s="4" customFormat="1" ht="15">
      <c r="A35" s="7" t="s">
        <v>48</v>
      </c>
      <c r="B35" s="12">
        <v>1</v>
      </c>
      <c r="C35" s="13">
        <f>B35*24</f>
        <v>24</v>
      </c>
      <c r="D35" s="14">
        <v>1</v>
      </c>
      <c r="E35" s="13">
        <f>D35*16</f>
        <v>16</v>
      </c>
      <c r="F35" s="12"/>
      <c r="G35" s="13">
        <f>F35*8</f>
        <v>0</v>
      </c>
      <c r="H35" s="13">
        <f>SUM(C35+E35+G35)</f>
        <v>40</v>
      </c>
    </row>
    <row r="36" spans="1:8" s="4" customFormat="1" ht="15">
      <c r="A36" s="7" t="s">
        <v>28</v>
      </c>
      <c r="B36" s="12">
        <v>1</v>
      </c>
      <c r="C36" s="13">
        <f>B36*24</f>
        <v>24</v>
      </c>
      <c r="D36" s="14">
        <v>1</v>
      </c>
      <c r="E36" s="13">
        <f>D36*16</f>
        <v>16</v>
      </c>
      <c r="F36" s="12"/>
      <c r="G36" s="13">
        <f>F36*8</f>
        <v>0</v>
      </c>
      <c r="H36" s="13">
        <f>SUM(C36+E36+G36)</f>
        <v>40</v>
      </c>
    </row>
    <row r="37" spans="1:8" s="4" customFormat="1" ht="15">
      <c r="A37" s="7" t="s">
        <v>24</v>
      </c>
      <c r="B37" s="12">
        <v>1</v>
      </c>
      <c r="C37" s="13">
        <f>B37*24</f>
        <v>24</v>
      </c>
      <c r="D37" s="14">
        <v>1</v>
      </c>
      <c r="E37" s="13">
        <f>D37*16</f>
        <v>16</v>
      </c>
      <c r="F37" s="12"/>
      <c r="G37" s="13">
        <f>F37*8</f>
        <v>0</v>
      </c>
      <c r="H37" s="13">
        <f>SUM(C37+E37+G37)</f>
        <v>40</v>
      </c>
    </row>
    <row r="38" spans="1:8" s="4" customFormat="1" ht="15">
      <c r="A38" s="7" t="s">
        <v>32</v>
      </c>
      <c r="B38" s="12"/>
      <c r="C38" s="13">
        <f>B38*24</f>
        <v>0</v>
      </c>
      <c r="D38" s="14">
        <v>2</v>
      </c>
      <c r="E38" s="13">
        <f>D38*16</f>
        <v>32</v>
      </c>
      <c r="F38" s="12"/>
      <c r="G38" s="13">
        <f>F38*8</f>
        <v>0</v>
      </c>
      <c r="H38" s="13">
        <f>SUM(C38+E38+G38)</f>
        <v>32</v>
      </c>
    </row>
    <row r="39" spans="1:8" s="4" customFormat="1" ht="15">
      <c r="A39" s="7" t="s">
        <v>43</v>
      </c>
      <c r="B39" s="12">
        <v>1</v>
      </c>
      <c r="C39" s="13">
        <f>B39*24</f>
        <v>24</v>
      </c>
      <c r="D39" s="14"/>
      <c r="E39" s="13">
        <f>D39*16</f>
        <v>0</v>
      </c>
      <c r="F39" s="12"/>
      <c r="G39" s="13">
        <f>F39*8</f>
        <v>0</v>
      </c>
      <c r="H39" s="13">
        <f>SUM(C39+E39+G39)</f>
        <v>24</v>
      </c>
    </row>
    <row r="40" spans="1:8" s="4" customFormat="1" ht="15">
      <c r="A40" s="7" t="s">
        <v>26</v>
      </c>
      <c r="B40" s="12">
        <v>1</v>
      </c>
      <c r="C40" s="13">
        <f>B40*24</f>
        <v>24</v>
      </c>
      <c r="D40" s="14"/>
      <c r="E40" s="13">
        <f>D40*16</f>
        <v>0</v>
      </c>
      <c r="F40" s="12"/>
      <c r="G40" s="13">
        <f>F40*8</f>
        <v>0</v>
      </c>
      <c r="H40" s="13">
        <f>SUM(C40+E40+G40)</f>
        <v>24</v>
      </c>
    </row>
    <row r="41" spans="1:8" s="4" customFormat="1" ht="15">
      <c r="A41" s="7" t="s">
        <v>51</v>
      </c>
      <c r="B41" s="12">
        <v>1</v>
      </c>
      <c r="C41" s="13">
        <f>B41*24</f>
        <v>24</v>
      </c>
      <c r="D41" s="14"/>
      <c r="E41" s="13">
        <f>D41*16</f>
        <v>0</v>
      </c>
      <c r="F41" s="12"/>
      <c r="G41" s="13">
        <f>F41*8</f>
        <v>0</v>
      </c>
      <c r="H41" s="13">
        <f>SUM(C41+E41+G41)</f>
        <v>24</v>
      </c>
    </row>
    <row r="42" spans="1:8" s="1" customFormat="1" ht="15">
      <c r="A42" s="7" t="s">
        <v>11</v>
      </c>
      <c r="B42" s="12"/>
      <c r="C42" s="13">
        <f>B42*24</f>
        <v>0</v>
      </c>
      <c r="D42" s="14">
        <v>1</v>
      </c>
      <c r="E42" s="13">
        <f>D42*16</f>
        <v>16</v>
      </c>
      <c r="F42" s="12"/>
      <c r="G42" s="13">
        <f>F42*8</f>
        <v>0</v>
      </c>
      <c r="H42" s="13">
        <f>SUM(C42+E42+G42)</f>
        <v>16</v>
      </c>
    </row>
    <row r="43" spans="1:8" s="4" customFormat="1" ht="15">
      <c r="A43" s="7" t="s">
        <v>42</v>
      </c>
      <c r="B43" s="12"/>
      <c r="C43" s="13">
        <f>B43*24</f>
        <v>0</v>
      </c>
      <c r="D43" s="14">
        <v>1</v>
      </c>
      <c r="E43" s="13">
        <f>D43*16</f>
        <v>16</v>
      </c>
      <c r="F43" s="12"/>
      <c r="G43" s="13">
        <f>F43*8</f>
        <v>0</v>
      </c>
      <c r="H43" s="13">
        <f>SUM(C43+E43+G43)</f>
        <v>16</v>
      </c>
    </row>
    <row r="44" spans="1:8" s="4" customFormat="1" ht="15">
      <c r="A44" s="7" t="s">
        <v>34</v>
      </c>
      <c r="B44" s="12"/>
      <c r="C44" s="13">
        <f>B44*24</f>
        <v>0</v>
      </c>
      <c r="D44" s="14">
        <v>1</v>
      </c>
      <c r="E44" s="13">
        <f>D44*16</f>
        <v>16</v>
      </c>
      <c r="F44" s="12"/>
      <c r="G44" s="13">
        <f>F44*8</f>
        <v>0</v>
      </c>
      <c r="H44" s="13">
        <f>SUM(C44+E44+G44)</f>
        <v>16</v>
      </c>
    </row>
    <row r="45" spans="1:8" s="1" customFormat="1" ht="15">
      <c r="A45" s="7" t="s">
        <v>18</v>
      </c>
      <c r="B45" s="12"/>
      <c r="C45" s="13">
        <f>B45*24</f>
        <v>0</v>
      </c>
      <c r="D45" s="14"/>
      <c r="E45" s="13">
        <f>D45*16</f>
        <v>0</v>
      </c>
      <c r="F45" s="12"/>
      <c r="G45" s="13">
        <f>F45*8</f>
        <v>0</v>
      </c>
      <c r="H45" s="13">
        <f>SUM(C45+E45+G45)</f>
        <v>0</v>
      </c>
    </row>
    <row r="46" spans="1:8" s="4" customFormat="1" ht="15">
      <c r="A46" s="7" t="s">
        <v>46</v>
      </c>
      <c r="B46" s="12"/>
      <c r="C46" s="13">
        <f>B46*24</f>
        <v>0</v>
      </c>
      <c r="D46" s="14"/>
      <c r="E46" s="13">
        <f>D46*16</f>
        <v>0</v>
      </c>
      <c r="F46" s="12"/>
      <c r="G46" s="13">
        <f>F46*8</f>
        <v>0</v>
      </c>
      <c r="H46" s="13">
        <f>SUM(C46+E46+G46)</f>
        <v>0</v>
      </c>
    </row>
    <row r="47" spans="1:8" s="1" customFormat="1" ht="15.75" thickBot="1">
      <c r="A47" s="7" t="s">
        <v>14</v>
      </c>
      <c r="B47" s="12"/>
      <c r="C47" s="13">
        <f>B47*24</f>
        <v>0</v>
      </c>
      <c r="D47" s="14"/>
      <c r="E47" s="13">
        <f>D47*16</f>
        <v>0</v>
      </c>
      <c r="F47" s="12"/>
      <c r="G47" s="13">
        <f>F47*8</f>
        <v>0</v>
      </c>
      <c r="H47" s="13">
        <f>SUM(C47+E47+G47)</f>
        <v>0</v>
      </c>
    </row>
    <row r="48" spans="1:8" ht="13.5" thickTop="1">
      <c r="A48" s="8" t="s">
        <v>0</v>
      </c>
      <c r="B48" s="15">
        <f aca="true" t="shared" si="0" ref="B48:H48">SUM(B4:B47)</f>
        <v>98</v>
      </c>
      <c r="C48" s="15">
        <f t="shared" si="0"/>
        <v>2160</v>
      </c>
      <c r="D48" s="15">
        <f t="shared" si="0"/>
        <v>59</v>
      </c>
      <c r="E48" s="15">
        <f t="shared" si="0"/>
        <v>944</v>
      </c>
      <c r="F48" s="15">
        <f t="shared" si="0"/>
        <v>0</v>
      </c>
      <c r="G48" s="15">
        <f t="shared" si="0"/>
        <v>0</v>
      </c>
      <c r="H48" s="15" t="e">
        <f t="shared" si="0"/>
        <v>#VALUE!</v>
      </c>
    </row>
    <row r="49" spans="1:8" ht="12.75">
      <c r="A49" s="5"/>
      <c r="B49" s="16"/>
      <c r="C49" s="16"/>
      <c r="D49" s="16"/>
      <c r="E49" s="16"/>
      <c r="F49" s="16"/>
      <c r="G49" s="16"/>
      <c r="H49" s="16"/>
    </row>
  </sheetData>
  <sheetProtection/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HudnutP</dc:creator>
  <cp:keywords/>
  <dc:description/>
  <cp:lastModifiedBy>test</cp:lastModifiedBy>
  <cp:lastPrinted>2016-08-16T01:31:28Z</cp:lastPrinted>
  <dcterms:created xsi:type="dcterms:W3CDTF">1999-08-16T18:05:40Z</dcterms:created>
  <dcterms:modified xsi:type="dcterms:W3CDTF">2016-08-16T01:32:23Z</dcterms:modified>
  <cp:category/>
  <cp:version/>
  <cp:contentType/>
  <cp:contentStatus/>
</cp:coreProperties>
</file>