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op CE Fiscal\Tamra\Average Compensation\"/>
    </mc:Choice>
  </mc:AlternateContent>
  <bookViews>
    <workbookView xWindow="0" yWindow="0" windowWidth="28800" windowHeight="11700"/>
  </bookViews>
  <sheets>
    <sheet name="FY19 Ave Reg. Comp Rates" sheetId="2" r:id="rId1"/>
  </sheets>
  <externalReferences>
    <externalReference r:id="rId2"/>
  </externalReferences>
  <definedNames>
    <definedName name="titles">[1]Titles!$H$6:$J$37</definedName>
  </definedNames>
  <calcPr calcId="162913"/>
</workbook>
</file>

<file path=xl/calcChain.xml><?xml version="1.0" encoding="utf-8"?>
<calcChain xmlns="http://schemas.openxmlformats.org/spreadsheetml/2006/main">
  <c r="G47" i="2" l="1"/>
  <c r="H33" i="2"/>
  <c r="G33" i="2"/>
  <c r="H40" i="2"/>
  <c r="G40" i="2"/>
  <c r="G11" i="2"/>
  <c r="G24" i="2" s="1"/>
</calcChain>
</file>

<file path=xl/sharedStrings.xml><?xml version="1.0" encoding="utf-8"?>
<sst xmlns="http://schemas.openxmlformats.org/spreadsheetml/2006/main" count="38" uniqueCount="28">
  <si>
    <t>COMPENSATION:</t>
  </si>
  <si>
    <t>Average annual pay rate</t>
  </si>
  <si>
    <t>TOTAL S&amp;B</t>
  </si>
  <si>
    <t>EXPENSES</t>
  </si>
  <si>
    <t>Professional Development</t>
  </si>
  <si>
    <t>TOTAL Compensation &amp; expenses</t>
  </si>
  <si>
    <t>Benefit Eligible</t>
  </si>
  <si>
    <t>Non-Benefit Eligible</t>
  </si>
  <si>
    <t>Benefits (7.65%) [SS and Medicare)</t>
  </si>
  <si>
    <t>tkr</t>
  </si>
  <si>
    <t>Internet</t>
  </si>
  <si>
    <t>Travel system</t>
  </si>
  <si>
    <t>Training</t>
  </si>
  <si>
    <t>Computers</t>
  </si>
  <si>
    <t>Liability Coverage</t>
  </si>
  <si>
    <t>Financial Systems</t>
  </si>
  <si>
    <t>Parking Tags</t>
  </si>
  <si>
    <t>$1.35 Million</t>
  </si>
  <si>
    <t>Average Cost of Extension Field positions FY19</t>
  </si>
  <si>
    <t>FIELD FACULTY (SPECIALIST &amp; CES) POSITIONS:</t>
  </si>
  <si>
    <t>FY19</t>
  </si>
  <si>
    <t>Benefits (35.62%)</t>
  </si>
  <si>
    <t>FNEP Program Coordinators/Managers</t>
  </si>
  <si>
    <t>Coordinators</t>
  </si>
  <si>
    <t>Managers</t>
  </si>
  <si>
    <t>updated 09/2018</t>
  </si>
  <si>
    <t>Youth &amp; Nutrition Program Associates</t>
  </si>
  <si>
    <t>Extension Youth &amp; Ag Educators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</si>
</sst>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>
    <font>
      <sz val="9"/>
      <color theme="1"/>
      <name val="CG Times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G Times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G Times"/>
      <family val="2"/>
    </font>
    <font>
      <b/>
      <sz val="13"/>
      <color theme="3"/>
      <name val="CG Times"/>
      <family val="2"/>
    </font>
    <font>
      <b/>
      <sz val="11"/>
      <color theme="3"/>
      <name val="CG Times"/>
      <family val="2"/>
    </font>
    <font>
      <sz val="9"/>
      <color rgb="FF006100"/>
      <name val="CG Times"/>
      <family val="2"/>
    </font>
    <font>
      <sz val="9"/>
      <color rgb="FF9C0006"/>
      <name val="CG Times"/>
      <family val="2"/>
    </font>
    <font>
      <sz val="9"/>
      <color rgb="FF9C6500"/>
      <name val="CG Times"/>
      <family val="2"/>
    </font>
    <font>
      <sz val="9"/>
      <color rgb="FF3F3F76"/>
      <name val="CG Times"/>
      <family val="2"/>
    </font>
    <font>
      <b/>
      <sz val="9"/>
      <color rgb="FF3F3F3F"/>
      <name val="CG Times"/>
      <family val="2"/>
    </font>
    <font>
      <b/>
      <sz val="9"/>
      <color rgb="FFFA7D00"/>
      <name val="CG Times"/>
      <family val="2"/>
    </font>
    <font>
      <sz val="9"/>
      <color rgb="FFFA7D00"/>
      <name val="CG Times"/>
      <family val="2"/>
    </font>
    <font>
      <b/>
      <sz val="9"/>
      <color theme="0"/>
      <name val="CG Times"/>
      <family val="2"/>
    </font>
    <font>
      <sz val="9"/>
      <color rgb="FFFF0000"/>
      <name val="CG Times"/>
      <family val="2"/>
    </font>
    <font>
      <i/>
      <sz val="9"/>
      <color rgb="FF7F7F7F"/>
      <name val="CG Times"/>
      <family val="2"/>
    </font>
    <font>
      <b/>
      <sz val="9"/>
      <color theme="1"/>
      <name val="CG Times"/>
      <family val="2"/>
    </font>
    <font>
      <sz val="9"/>
      <color theme="0"/>
      <name val="CG Times"/>
      <family val="2"/>
    </font>
    <font>
      <b/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 applyFill="1"/>
    <xf numFmtId="0" fontId="1" fillId="0" borderId="0" xfId="1" applyFill="1"/>
    <xf numFmtId="44" fontId="1" fillId="0" borderId="0" xfId="43" applyFont="1" applyFill="1"/>
    <xf numFmtId="0" fontId="1" fillId="0" borderId="0" xfId="1" applyFill="1" applyAlignment="1">
      <alignment horizontal="center"/>
    </xf>
    <xf numFmtId="0" fontId="2" fillId="0" borderId="0" xfId="1" applyFont="1" applyFill="1" applyAlignment="1">
      <alignment horizontal="center"/>
    </xf>
    <xf numFmtId="3" fontId="1" fillId="0" borderId="0" xfId="1" applyNumberFormat="1" applyFill="1"/>
    <xf numFmtId="3" fontId="2" fillId="0" borderId="0" xfId="1" applyNumberFormat="1" applyFont="1" applyFill="1"/>
    <xf numFmtId="44" fontId="2" fillId="0" borderId="0" xfId="43" applyFont="1" applyFill="1"/>
    <xf numFmtId="4" fontId="1" fillId="0" borderId="0" xfId="1" applyNumberFormat="1" applyFill="1"/>
    <xf numFmtId="0" fontId="1" fillId="0" borderId="0" xfId="1" applyFill="1" applyAlignment="1">
      <alignment horizontal="right"/>
    </xf>
    <xf numFmtId="3" fontId="1" fillId="0" borderId="0" xfId="1" applyNumberForma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44" fontId="1" fillId="0" borderId="0" xfId="43" applyFont="1" applyFill="1" applyAlignment="1">
      <alignment horizontal="center"/>
    </xf>
    <xf numFmtId="44" fontId="2" fillId="0" borderId="0" xfId="43" applyFont="1" applyFill="1" applyAlignment="1">
      <alignment horizontal="center"/>
    </xf>
    <xf numFmtId="44" fontId="1" fillId="0" borderId="0" xfId="43" applyFont="1" applyFill="1" applyAlignment="1">
      <alignment horizontal="right"/>
    </xf>
    <xf numFmtId="44" fontId="2" fillId="0" borderId="0" xfId="43" applyFont="1" applyFill="1" applyAlignment="1">
      <alignment horizontal="right"/>
    </xf>
    <xf numFmtId="44" fontId="1" fillId="0" borderId="0" xfId="1" applyNumberFormat="1" applyFill="1"/>
    <xf numFmtId="0" fontId="20" fillId="0" borderId="0" xfId="1" applyFont="1" applyFill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238125</xdr:rowOff>
    </xdr:from>
    <xdr:to>
      <xdr:col>3</xdr:col>
      <xdr:colOff>152400</xdr:colOff>
      <xdr:row>1</xdr:row>
      <xdr:rowOff>283760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38125"/>
          <a:ext cx="1876425" cy="6171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whittenadmin\heffnercj\Salary%20Reports\FY15\Field%20Faculty%20Salaries%202015%20after%20rai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5 AVG Comp Field"/>
      <sheetName val="AVG Comp 15 Proposed"/>
      <sheetName val="Titles"/>
      <sheetName val="FY15 Avg Field Salary"/>
      <sheetName val="AllFunding-2"/>
    </sheetNames>
    <sheetDataSet>
      <sheetData sheetId="0"/>
      <sheetData sheetId="1"/>
      <sheetData sheetId="2">
        <row r="6">
          <cell r="H6" t="str">
            <v>4-H SPCLST</v>
          </cell>
          <cell r="I6" t="str">
            <v>Regional Specialist</v>
          </cell>
        </row>
        <row r="7">
          <cell r="H7" t="str">
            <v>4-H YOUTH DEVLMNT EDUCR</v>
          </cell>
          <cell r="I7" t="str">
            <v>Educator/Extension Associate</v>
          </cell>
        </row>
        <row r="8">
          <cell r="H8" t="str">
            <v>AG &amp; RURL DEVLPMNT SPCLST</v>
          </cell>
          <cell r="I8" t="str">
            <v>Regional Specialist</v>
          </cell>
        </row>
        <row r="9">
          <cell r="H9" t="str">
            <v>AGRONOMY SPCLST</v>
          </cell>
          <cell r="I9" t="str">
            <v>Regional Specialist</v>
          </cell>
        </row>
        <row r="10">
          <cell r="H10" t="str">
            <v>ASOC DIR PROGRAM/PROJECT OPS</v>
          </cell>
          <cell r="I10" t="str">
            <v>NA</v>
          </cell>
        </row>
        <row r="11">
          <cell r="H11" t="str">
            <v>BUSI SPCLST, AGRI</v>
          </cell>
          <cell r="I11" t="str">
            <v>Regional Specialist</v>
          </cell>
        </row>
        <row r="12">
          <cell r="H12" t="str">
            <v>BUSINESS SPCLST</v>
          </cell>
          <cell r="I12" t="str">
            <v>Regional Specialist</v>
          </cell>
        </row>
        <row r="13">
          <cell r="H13" t="str">
            <v>BUSINESS SUPPORT SPECIALIST II</v>
          </cell>
          <cell r="I13" t="str">
            <v>NA</v>
          </cell>
        </row>
        <row r="14">
          <cell r="H14" t="str">
            <v>COMMUNITY DEV SPCLST</v>
          </cell>
          <cell r="I14" t="str">
            <v>Regional Specialist</v>
          </cell>
        </row>
        <row r="15">
          <cell r="H15" t="str">
            <v>DIR PROGRAM/PROJECT OPERATIONS</v>
          </cell>
          <cell r="I15" t="str">
            <v>NA</v>
          </cell>
        </row>
        <row r="16">
          <cell r="H16" t="str">
            <v>EDUCATIONAL PGM ASSISTANT</v>
          </cell>
          <cell r="I16" t="str">
            <v>Program Assistant</v>
          </cell>
        </row>
        <row r="17">
          <cell r="H17" t="str">
            <v>EDUCATIONAL PGM ASSOCIATE I</v>
          </cell>
          <cell r="I17" t="str">
            <v>Program Associate</v>
          </cell>
        </row>
        <row r="18">
          <cell r="H18" t="str">
            <v>EXTENSION ASOC</v>
          </cell>
          <cell r="I18" t="str">
            <v>Educator/Extension Associate</v>
          </cell>
        </row>
        <row r="19">
          <cell r="H19" t="str">
            <v>EXTNS PROFESSIONAL</v>
          </cell>
          <cell r="I19" t="str">
            <v>Regional Specialist</v>
          </cell>
        </row>
        <row r="20">
          <cell r="H20" t="str">
            <v>EXTNS PROFESSIONAL, ASOC</v>
          </cell>
          <cell r="I20" t="str">
            <v>Regional Specialist</v>
          </cell>
        </row>
        <row r="21">
          <cell r="H21" t="str">
            <v>EXTNS PROFESSIONAL, AST</v>
          </cell>
          <cell r="I21" t="str">
            <v>Regional Specialist</v>
          </cell>
        </row>
        <row r="22">
          <cell r="H22" t="str">
            <v>FAMILY FINCL EDU SPCLST</v>
          </cell>
          <cell r="I22" t="str">
            <v>Regional Specialist</v>
          </cell>
        </row>
        <row r="23">
          <cell r="H23" t="str">
            <v>HORTICULTURE SPCLST</v>
          </cell>
          <cell r="I23" t="str">
            <v>Regional Specialist</v>
          </cell>
        </row>
        <row r="24">
          <cell r="H24" t="str">
            <v>HOUSING&amp;ENVIRN DESIGN SPCLST</v>
          </cell>
          <cell r="I24" t="str">
            <v>Regional Specialist</v>
          </cell>
        </row>
        <row r="25">
          <cell r="H25" t="str">
            <v>HUMAN DEV SPCLST</v>
          </cell>
          <cell r="I25" t="str">
            <v>Regional Specialist</v>
          </cell>
        </row>
        <row r="26">
          <cell r="H26" t="str">
            <v>LIVESTOCK SPCLST</v>
          </cell>
          <cell r="I26" t="str">
            <v>Regional Specialist</v>
          </cell>
        </row>
        <row r="27">
          <cell r="H27" t="str">
            <v>NATURL RESRC ENGRG SPCLST</v>
          </cell>
          <cell r="I27" t="str">
            <v>Regional Specialist</v>
          </cell>
        </row>
        <row r="28">
          <cell r="H28" t="str">
            <v>NUTRITION SPCLST</v>
          </cell>
          <cell r="I28" t="str">
            <v>Regional Specialist</v>
          </cell>
        </row>
        <row r="29">
          <cell r="H29" t="str">
            <v>OFFICE SUPPORT ASSISTANT II</v>
          </cell>
          <cell r="I29" t="str">
            <v>na</v>
          </cell>
        </row>
        <row r="30">
          <cell r="H30" t="str">
            <v>OFFICE SUPPORT ASSISTANT III</v>
          </cell>
          <cell r="I30" t="str">
            <v>na</v>
          </cell>
        </row>
        <row r="31">
          <cell r="H31" t="str">
            <v>OFFICE SUPPORT ASSISTANT IV</v>
          </cell>
          <cell r="I31" t="str">
            <v>na</v>
          </cell>
        </row>
        <row r="32">
          <cell r="H32" t="str">
            <v>PROGRAM/PROJECT SUPPRT COOR I</v>
          </cell>
          <cell r="I32" t="str">
            <v>na</v>
          </cell>
        </row>
        <row r="33">
          <cell r="H33" t="str">
            <v>SR DIR PROGRAM/PROJECT OPS</v>
          </cell>
          <cell r="I33" t="str">
            <v>na</v>
          </cell>
        </row>
        <row r="34">
          <cell r="H34" t="str">
            <v>TEMPORARY CLERICAL</v>
          </cell>
          <cell r="I34" t="str">
            <v>na</v>
          </cell>
        </row>
        <row r="35">
          <cell r="H35" t="str">
            <v>TEMPORARY CRAFTS SERVICE</v>
          </cell>
          <cell r="I35" t="str">
            <v>na</v>
          </cell>
        </row>
        <row r="36">
          <cell r="H36" t="str">
            <v>TEMPORARY PROFESSIONAL</v>
          </cell>
          <cell r="I36" t="str">
            <v>na</v>
          </cell>
        </row>
        <row r="37">
          <cell r="H37" t="str">
            <v>TEMPORARY TECHNICAL</v>
          </cell>
          <cell r="I37" t="str">
            <v>na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showGridLines="0" tabSelected="1" topLeftCell="A28" zoomScaleNormal="100" workbookViewId="0">
      <selection activeCell="N31" sqref="N31"/>
    </sheetView>
  </sheetViews>
  <sheetFormatPr defaultColWidth="9.140625" defaultRowHeight="12.75"/>
  <cols>
    <col min="1" max="1" width="16" style="2" customWidth="1"/>
    <col min="2" max="2" width="9.140625" style="2"/>
    <col min="3" max="3" width="3.85546875" style="3" customWidth="1"/>
    <col min="4" max="4" width="9.140625" style="2"/>
    <col min="5" max="5" width="12.85546875" style="2" customWidth="1"/>
    <col min="6" max="6" width="9.140625" style="2"/>
    <col min="7" max="7" width="14.7109375" style="2" customWidth="1"/>
    <col min="8" max="8" width="17.42578125" style="2" customWidth="1"/>
    <col min="9" max="16384" width="9.140625" style="2"/>
  </cols>
  <sheetData>
    <row r="1" spans="2:9" ht="45" customHeight="1"/>
    <row r="2" spans="2:9" ht="28.5" customHeight="1"/>
    <row r="3" spans="2:9">
      <c r="B3" s="18" t="s">
        <v>18</v>
      </c>
      <c r="C3" s="18"/>
      <c r="D3" s="18"/>
      <c r="E3" s="18"/>
      <c r="F3" s="18"/>
      <c r="G3" s="18"/>
      <c r="H3" s="18"/>
    </row>
    <row r="4" spans="2:9">
      <c r="B4" s="18"/>
      <c r="C4" s="18"/>
      <c r="D4" s="18"/>
      <c r="E4" s="18"/>
      <c r="F4" s="18"/>
      <c r="G4" s="18"/>
      <c r="H4" s="18"/>
    </row>
    <row r="5" spans="2:9" ht="44.25" customHeight="1">
      <c r="B5" s="1" t="s">
        <v>19</v>
      </c>
      <c r="C5" s="8"/>
      <c r="D5" s="1"/>
      <c r="E5" s="1"/>
      <c r="F5" s="1"/>
    </row>
    <row r="6" spans="2:9">
      <c r="B6" s="1"/>
      <c r="C6" s="8"/>
      <c r="D6" s="1"/>
      <c r="E6" s="1"/>
      <c r="F6" s="1"/>
    </row>
    <row r="7" spans="2:9">
      <c r="B7" s="2" t="s">
        <v>0</v>
      </c>
      <c r="E7" s="5"/>
      <c r="G7" s="5" t="s">
        <v>20</v>
      </c>
      <c r="I7" s="17"/>
    </row>
    <row r="8" spans="2:9">
      <c r="C8" s="3" t="s">
        <v>1</v>
      </c>
      <c r="E8" s="6"/>
      <c r="G8" s="13">
        <v>56482</v>
      </c>
    </row>
    <row r="9" spans="2:9">
      <c r="C9" s="3" t="s">
        <v>21</v>
      </c>
      <c r="E9" s="6"/>
      <c r="G9" s="13">
        <v>20119</v>
      </c>
    </row>
    <row r="10" spans="2:9">
      <c r="E10" s="6"/>
      <c r="G10" s="13"/>
    </row>
    <row r="11" spans="2:9">
      <c r="C11" s="8" t="s">
        <v>2</v>
      </c>
      <c r="E11" s="7"/>
      <c r="G11" s="14">
        <f>SUM(G8:G10)</f>
        <v>76601</v>
      </c>
      <c r="I11" s="17"/>
    </row>
    <row r="12" spans="2:9">
      <c r="E12" s="6"/>
      <c r="G12" s="13"/>
    </row>
    <row r="13" spans="2:9">
      <c r="B13" s="2" t="s">
        <v>3</v>
      </c>
      <c r="E13" s="6"/>
      <c r="G13" s="13"/>
    </row>
    <row r="14" spans="2:9">
      <c r="C14" s="3" t="s">
        <v>17</v>
      </c>
      <c r="E14" s="6"/>
      <c r="G14" s="13">
        <v>5870</v>
      </c>
    </row>
    <row r="15" spans="2:9">
      <c r="D15" s="2" t="s">
        <v>10</v>
      </c>
      <c r="G15" s="13"/>
    </row>
    <row r="16" spans="2:9">
      <c r="D16" s="2" t="s">
        <v>11</v>
      </c>
      <c r="G16" s="13"/>
    </row>
    <row r="17" spans="2:8">
      <c r="D17" s="2" t="s">
        <v>4</v>
      </c>
      <c r="G17" s="13"/>
    </row>
    <row r="18" spans="2:8">
      <c r="D18" s="2" t="s">
        <v>12</v>
      </c>
      <c r="G18" s="13"/>
    </row>
    <row r="19" spans="2:8">
      <c r="D19" s="2" t="s">
        <v>13</v>
      </c>
      <c r="G19" s="13"/>
    </row>
    <row r="20" spans="2:8">
      <c r="D20" s="2" t="s">
        <v>14</v>
      </c>
      <c r="G20" s="13"/>
    </row>
    <row r="21" spans="2:8">
      <c r="D21" s="2" t="s">
        <v>15</v>
      </c>
      <c r="G21" s="13"/>
    </row>
    <row r="22" spans="2:8">
      <c r="D22" s="2" t="s">
        <v>16</v>
      </c>
      <c r="G22" s="13"/>
    </row>
    <row r="23" spans="2:8">
      <c r="E23" s="6"/>
      <c r="G23" s="13"/>
    </row>
    <row r="24" spans="2:8">
      <c r="C24" s="3" t="s">
        <v>5</v>
      </c>
      <c r="E24" s="6"/>
      <c r="G24" s="14">
        <f>SUM(G11:G15)</f>
        <v>82471</v>
      </c>
    </row>
    <row r="25" spans="2:8">
      <c r="E25" s="6"/>
      <c r="G25" s="9"/>
    </row>
    <row r="26" spans="2:8">
      <c r="E26" s="7"/>
    </row>
    <row r="27" spans="2:8">
      <c r="B27" s="1" t="s">
        <v>22</v>
      </c>
    </row>
    <row r="28" spans="2:8">
      <c r="B28" s="1"/>
      <c r="G28" s="4" t="s">
        <v>23</v>
      </c>
      <c r="H28" s="4" t="s">
        <v>24</v>
      </c>
    </row>
    <row r="29" spans="2:8">
      <c r="G29" s="10" t="s">
        <v>6</v>
      </c>
      <c r="H29" s="10" t="s">
        <v>6</v>
      </c>
    </row>
    <row r="30" spans="2:8">
      <c r="C30" s="3" t="s">
        <v>1</v>
      </c>
      <c r="E30" s="6"/>
      <c r="G30" s="15">
        <v>56526</v>
      </c>
      <c r="H30" s="3">
        <v>38908</v>
      </c>
    </row>
    <row r="31" spans="2:8">
      <c r="C31" s="3" t="s">
        <v>21</v>
      </c>
      <c r="E31" s="6"/>
      <c r="G31" s="15">
        <v>20135</v>
      </c>
      <c r="H31" s="3"/>
    </row>
    <row r="32" spans="2:8">
      <c r="C32" s="3" t="s">
        <v>8</v>
      </c>
      <c r="E32" s="7"/>
      <c r="G32" s="15"/>
      <c r="H32" s="3">
        <v>13859</v>
      </c>
    </row>
    <row r="33" spans="2:8">
      <c r="C33" s="8"/>
      <c r="G33" s="16">
        <f>SUM(G30:G32)</f>
        <v>76661</v>
      </c>
      <c r="H33" s="8">
        <f>SUM(H30:H32)</f>
        <v>52767</v>
      </c>
    </row>
    <row r="34" spans="2:8">
      <c r="G34" s="11"/>
      <c r="H34" s="6"/>
    </row>
    <row r="35" spans="2:8">
      <c r="B35" s="1" t="s">
        <v>26</v>
      </c>
      <c r="C35" s="8"/>
      <c r="D35" s="1"/>
      <c r="E35" s="1"/>
      <c r="F35" s="1"/>
      <c r="G35" s="12"/>
      <c r="H35" s="6"/>
    </row>
    <row r="36" spans="2:8">
      <c r="E36" s="6"/>
      <c r="G36" s="11" t="s">
        <v>6</v>
      </c>
      <c r="H36" s="6" t="s">
        <v>7</v>
      </c>
    </row>
    <row r="37" spans="2:8">
      <c r="C37" s="3" t="s">
        <v>1</v>
      </c>
      <c r="E37" s="6"/>
      <c r="G37" s="15">
        <v>28571</v>
      </c>
      <c r="H37" s="3">
        <v>13423</v>
      </c>
    </row>
    <row r="38" spans="2:8">
      <c r="C38" s="3" t="s">
        <v>21</v>
      </c>
      <c r="E38" s="6"/>
      <c r="G38" s="15">
        <v>10171</v>
      </c>
      <c r="H38" s="3"/>
    </row>
    <row r="39" spans="2:8">
      <c r="C39" s="3" t="s">
        <v>8</v>
      </c>
      <c r="G39" s="15"/>
      <c r="H39" s="3">
        <v>1027</v>
      </c>
    </row>
    <row r="40" spans="2:8">
      <c r="C40" s="8"/>
      <c r="E40" s="7"/>
      <c r="G40" s="16">
        <f>SUM(G37:G39)</f>
        <v>38742</v>
      </c>
      <c r="H40" s="8">
        <f>SUM(H37:H39)</f>
        <v>14450</v>
      </c>
    </row>
    <row r="41" spans="2:8">
      <c r="E41" s="6"/>
      <c r="G41" s="11"/>
      <c r="H41" s="6"/>
    </row>
    <row r="42" spans="2:8">
      <c r="B42" s="1" t="s">
        <v>27</v>
      </c>
      <c r="G42" s="11"/>
      <c r="H42" s="6"/>
    </row>
    <row r="43" spans="2:8">
      <c r="G43" s="11" t="s">
        <v>6</v>
      </c>
      <c r="H43" s="6"/>
    </row>
    <row r="44" spans="2:8">
      <c r="C44" s="3" t="s">
        <v>1</v>
      </c>
      <c r="E44" s="6"/>
      <c r="G44" s="15">
        <v>35422</v>
      </c>
      <c r="H44" s="6"/>
    </row>
    <row r="45" spans="2:8">
      <c r="C45" s="3" t="s">
        <v>21</v>
      </c>
      <c r="E45" s="6"/>
      <c r="G45" s="15">
        <v>12617</v>
      </c>
      <c r="H45" s="6"/>
    </row>
    <row r="46" spans="2:8">
      <c r="G46" s="15"/>
      <c r="H46" s="6"/>
    </row>
    <row r="47" spans="2:8">
      <c r="G47" s="16">
        <f>SUM(G44:G46)</f>
        <v>48039</v>
      </c>
      <c r="H47" s="6"/>
    </row>
    <row r="48" spans="2:8">
      <c r="C48" s="8"/>
      <c r="E48" s="7"/>
      <c r="G48" s="3"/>
      <c r="H48" s="6"/>
    </row>
    <row r="54" spans="2:8">
      <c r="G54" s="6"/>
      <c r="H54" s="6"/>
    </row>
    <row r="56" spans="2:8">
      <c r="B56" s="2" t="s">
        <v>25</v>
      </c>
    </row>
    <row r="57" spans="2:8">
      <c r="B57" s="2" t="s">
        <v>9</v>
      </c>
    </row>
  </sheetData>
  <sheetProtection algorithmName="SHA-512" hashValue="q1/OkD5hbeeB+KD/9gZnwILY+GViq7Fn0taMu965IlXPhE1e7+1JbQScsvAB97fnbbrjGZsL4QM0fsusPYXnYQ==" saltValue="qsMJFp3Xwr6dkEdjyWoviA==" spinCount="100000" sheet="1" objects="1" scenarios="1"/>
  <mergeCells count="1">
    <mergeCell ref="B3:H4"/>
  </mergeCells>
  <pageMargins left="0.25" right="0.25" top="0.25" bottom="0.25" header="1" footer="1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FY19 Ave Reg. Comp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Heffner</dc:creator>
  <cp:lastModifiedBy>test</cp:lastModifiedBy>
  <cp:lastPrinted>2018-09-20T20:40:06Z</cp:lastPrinted>
  <dcterms:created xsi:type="dcterms:W3CDTF">2014-10-30T18:55:35Z</dcterms:created>
  <dcterms:modified xsi:type="dcterms:W3CDTF">2018-09-21T20:37:25Z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