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ffnercj\AppData\Local\Microsoft\Windows\INetCache\Content.Outlook\4UEVF59S\"/>
    </mc:Choice>
  </mc:AlternateContent>
  <bookViews>
    <workbookView xWindow="0" yWindow="0" windowWidth="28800" windowHeight="12300"/>
  </bookViews>
  <sheets>
    <sheet name="Detail Budget" sheetId="1" r:id="rId1"/>
  </sheets>
  <definedNames>
    <definedName name="_xlnm.Print_Area" localSheetId="0">'Detail Budget'!$B$1:$T$71</definedName>
  </definedNames>
  <calcPr calcId="162913"/>
</workbook>
</file>

<file path=xl/calcChain.xml><?xml version="1.0" encoding="utf-8"?>
<calcChain xmlns="http://schemas.openxmlformats.org/spreadsheetml/2006/main">
  <c r="S69" i="1" l="1"/>
  <c r="T69" i="1"/>
  <c r="R69" i="1"/>
  <c r="S67" i="1"/>
  <c r="T67" i="1"/>
  <c r="R67" i="1"/>
  <c r="O69" i="1"/>
  <c r="P69" i="1"/>
  <c r="N69" i="1"/>
  <c r="O67" i="1"/>
  <c r="P67" i="1"/>
  <c r="N67" i="1"/>
  <c r="H69" i="1"/>
  <c r="I69" i="1"/>
  <c r="H67" i="1"/>
  <c r="I67" i="1"/>
  <c r="G69" i="1"/>
  <c r="G67" i="1"/>
  <c r="M53" i="1"/>
  <c r="O53" i="1" s="1"/>
  <c r="N53" i="1"/>
  <c r="M54" i="1"/>
  <c r="O54" i="1" s="1"/>
  <c r="N54" i="1"/>
  <c r="P54" i="1" s="1"/>
  <c r="M55" i="1"/>
  <c r="O55" i="1" s="1"/>
  <c r="N55" i="1"/>
  <c r="M56" i="1"/>
  <c r="O56" i="1" s="1"/>
  <c r="N56" i="1"/>
  <c r="P56" i="1" s="1"/>
  <c r="M39" i="1"/>
  <c r="O39" i="1" s="1"/>
  <c r="N39" i="1"/>
  <c r="M40" i="1"/>
  <c r="O40" i="1" s="1"/>
  <c r="N40" i="1"/>
  <c r="P40" i="1" s="1"/>
  <c r="M41" i="1"/>
  <c r="O41" i="1" s="1"/>
  <c r="N41" i="1"/>
  <c r="M42" i="1"/>
  <c r="O42" i="1" s="1"/>
  <c r="N42" i="1"/>
  <c r="P42" i="1" s="1"/>
  <c r="M43" i="1"/>
  <c r="O43" i="1" s="1"/>
  <c r="N43" i="1"/>
  <c r="M44" i="1"/>
  <c r="O44" i="1" s="1"/>
  <c r="N44" i="1"/>
  <c r="P44" i="1" s="1"/>
  <c r="M45" i="1"/>
  <c r="O45" i="1" s="1"/>
  <c r="N45" i="1"/>
  <c r="M46" i="1"/>
  <c r="O46" i="1" s="1"/>
  <c r="N46" i="1"/>
  <c r="M47" i="1"/>
  <c r="O47" i="1" s="1"/>
  <c r="N47" i="1"/>
  <c r="M48" i="1"/>
  <c r="O48" i="1" s="1"/>
  <c r="N48" i="1"/>
  <c r="P48" i="1" s="1"/>
  <c r="F53" i="1"/>
  <c r="H53" i="1" s="1"/>
  <c r="G53" i="1"/>
  <c r="F54" i="1"/>
  <c r="H54" i="1" s="1"/>
  <c r="S54" i="1" s="1"/>
  <c r="G54" i="1"/>
  <c r="I54" i="1" s="1"/>
  <c r="F55" i="1"/>
  <c r="H55" i="1" s="1"/>
  <c r="S55" i="1" s="1"/>
  <c r="G55" i="1"/>
  <c r="F56" i="1"/>
  <c r="H56" i="1" s="1"/>
  <c r="S56" i="1" s="1"/>
  <c r="G56" i="1"/>
  <c r="I56" i="1" s="1"/>
  <c r="F39" i="1"/>
  <c r="H39" i="1" s="1"/>
  <c r="S39" i="1" s="1"/>
  <c r="G39" i="1"/>
  <c r="R39" i="1" s="1"/>
  <c r="F40" i="1"/>
  <c r="H40" i="1" s="1"/>
  <c r="S40" i="1" s="1"/>
  <c r="G40" i="1"/>
  <c r="R40" i="1" s="1"/>
  <c r="F41" i="1"/>
  <c r="H41" i="1" s="1"/>
  <c r="S41" i="1" s="1"/>
  <c r="G41" i="1"/>
  <c r="R41" i="1" s="1"/>
  <c r="F42" i="1"/>
  <c r="H42" i="1" s="1"/>
  <c r="S42" i="1" s="1"/>
  <c r="G42" i="1"/>
  <c r="I42" i="1" s="1"/>
  <c r="F43" i="1"/>
  <c r="H43" i="1" s="1"/>
  <c r="S43" i="1" s="1"/>
  <c r="G43" i="1"/>
  <c r="R43" i="1" s="1"/>
  <c r="F44" i="1"/>
  <c r="H44" i="1" s="1"/>
  <c r="S44" i="1" s="1"/>
  <c r="G44" i="1"/>
  <c r="F45" i="1"/>
  <c r="H45" i="1" s="1"/>
  <c r="S45" i="1" s="1"/>
  <c r="G45" i="1"/>
  <c r="R45" i="1" s="1"/>
  <c r="F46" i="1"/>
  <c r="H46" i="1" s="1"/>
  <c r="S46" i="1" s="1"/>
  <c r="G46" i="1"/>
  <c r="R46" i="1" s="1"/>
  <c r="F47" i="1"/>
  <c r="H47" i="1" s="1"/>
  <c r="S47" i="1" s="1"/>
  <c r="G47" i="1"/>
  <c r="R47" i="1" s="1"/>
  <c r="F48" i="1"/>
  <c r="H48" i="1" s="1"/>
  <c r="S48" i="1" s="1"/>
  <c r="G48" i="1"/>
  <c r="I48" i="1" s="1"/>
  <c r="T43" i="1" l="1"/>
  <c r="I53" i="1"/>
  <c r="S53" i="1"/>
  <c r="P46" i="1"/>
  <c r="I55" i="1"/>
  <c r="T47" i="1"/>
  <c r="I44" i="1"/>
  <c r="T41" i="1"/>
  <c r="R56" i="1"/>
  <c r="T56" i="1" s="1"/>
  <c r="R55" i="1"/>
  <c r="T55" i="1" s="1"/>
  <c r="R54" i="1"/>
  <c r="T54" i="1" s="1"/>
  <c r="R53" i="1"/>
  <c r="T53" i="1" s="1"/>
  <c r="R48" i="1"/>
  <c r="T48" i="1" s="1"/>
  <c r="T46" i="1"/>
  <c r="I46" i="1"/>
  <c r="T45" i="1"/>
  <c r="R44" i="1"/>
  <c r="T44" i="1" s="1"/>
  <c r="R42" i="1"/>
  <c r="T42" i="1" s="1"/>
  <c r="T40" i="1"/>
  <c r="I40" i="1"/>
  <c r="T39" i="1"/>
  <c r="P55" i="1"/>
  <c r="P53" i="1"/>
  <c r="P47" i="1"/>
  <c r="P45" i="1"/>
  <c r="P43" i="1"/>
  <c r="P41" i="1"/>
  <c r="P39" i="1"/>
  <c r="I47" i="1"/>
  <c r="I45" i="1"/>
  <c r="I43" i="1"/>
  <c r="I41" i="1"/>
  <c r="I39" i="1"/>
  <c r="N61" i="1"/>
  <c r="N62" i="1"/>
  <c r="N63" i="1"/>
  <c r="N60" i="1"/>
  <c r="M61" i="1"/>
  <c r="O61" i="1" s="1"/>
  <c r="M62" i="1"/>
  <c r="O62" i="1" s="1"/>
  <c r="M63" i="1"/>
  <c r="O63" i="1" s="1"/>
  <c r="M60" i="1"/>
  <c r="O60" i="1" s="1"/>
  <c r="G61" i="1"/>
  <c r="G62" i="1"/>
  <c r="G63" i="1"/>
  <c r="R63" i="1" s="1"/>
  <c r="G60" i="1"/>
  <c r="F61" i="1"/>
  <c r="H61" i="1" s="1"/>
  <c r="F62" i="1"/>
  <c r="H62" i="1" s="1"/>
  <c r="S62" i="1" s="1"/>
  <c r="F63" i="1"/>
  <c r="H63" i="1" s="1"/>
  <c r="F60" i="1"/>
  <c r="H60" i="1" s="1"/>
  <c r="S60" i="1" s="1"/>
  <c r="N50" i="1"/>
  <c r="N51" i="1"/>
  <c r="N52" i="1"/>
  <c r="N49" i="1"/>
  <c r="M50" i="1"/>
  <c r="O50" i="1" s="1"/>
  <c r="M51" i="1"/>
  <c r="O51" i="1" s="1"/>
  <c r="M52" i="1"/>
  <c r="O52" i="1" s="1"/>
  <c r="M49" i="1"/>
  <c r="O49" i="1" s="1"/>
  <c r="G50" i="1"/>
  <c r="G51" i="1"/>
  <c r="G52" i="1"/>
  <c r="G49" i="1"/>
  <c r="F50" i="1"/>
  <c r="H50" i="1" s="1"/>
  <c r="F51" i="1"/>
  <c r="H51" i="1" s="1"/>
  <c r="F52" i="1"/>
  <c r="H52" i="1" s="1"/>
  <c r="F49" i="1"/>
  <c r="H49" i="1" s="1"/>
  <c r="N35" i="1"/>
  <c r="N34" i="1"/>
  <c r="M35" i="1"/>
  <c r="O35" i="1" s="1"/>
  <c r="M34" i="1"/>
  <c r="O34" i="1" s="1"/>
  <c r="G35" i="1"/>
  <c r="G34" i="1"/>
  <c r="R34" i="1" s="1"/>
  <c r="F35" i="1"/>
  <c r="H35" i="1" s="1"/>
  <c r="F34" i="1"/>
  <c r="H34" i="1" s="1"/>
  <c r="S34" i="1" s="1"/>
  <c r="M17" i="1"/>
  <c r="M18" i="1"/>
  <c r="M19" i="1"/>
  <c r="M20" i="1"/>
  <c r="M21" i="1"/>
  <c r="M22" i="1"/>
  <c r="M23" i="1"/>
  <c r="M24" i="1"/>
  <c r="M16" i="1"/>
  <c r="L17" i="1"/>
  <c r="L18" i="1"/>
  <c r="L19" i="1"/>
  <c r="L20" i="1"/>
  <c r="L21" i="1"/>
  <c r="L22" i="1"/>
  <c r="L23" i="1"/>
  <c r="L24" i="1"/>
  <c r="L16" i="1"/>
  <c r="F17" i="1"/>
  <c r="F18" i="1"/>
  <c r="F19" i="1"/>
  <c r="F20" i="1"/>
  <c r="F21" i="1"/>
  <c r="F22" i="1"/>
  <c r="F23" i="1"/>
  <c r="F24" i="1"/>
  <c r="F16" i="1"/>
  <c r="E17" i="1"/>
  <c r="E18" i="1"/>
  <c r="E19" i="1"/>
  <c r="E20" i="1"/>
  <c r="E21" i="1"/>
  <c r="E22" i="1"/>
  <c r="E23" i="1"/>
  <c r="E24" i="1"/>
  <c r="E16" i="1"/>
  <c r="N29" i="1"/>
  <c r="N30" i="1"/>
  <c r="N28" i="1"/>
  <c r="M29" i="1"/>
  <c r="O29" i="1" s="1"/>
  <c r="M30" i="1"/>
  <c r="O30" i="1" s="1"/>
  <c r="M28" i="1"/>
  <c r="O28" i="1" s="1"/>
  <c r="G29" i="1"/>
  <c r="G30" i="1"/>
  <c r="G28" i="1"/>
  <c r="F29" i="1"/>
  <c r="H29" i="1" s="1"/>
  <c r="F30" i="1"/>
  <c r="H30" i="1" s="1"/>
  <c r="F28" i="1"/>
  <c r="H28" i="1" s="1"/>
  <c r="H5" i="1"/>
  <c r="H6" i="1"/>
  <c r="H18" i="1" s="1"/>
  <c r="H7" i="1"/>
  <c r="H19" i="1" s="1"/>
  <c r="H8" i="1"/>
  <c r="H20" i="1" s="1"/>
  <c r="H9" i="1"/>
  <c r="H21" i="1" s="1"/>
  <c r="H10" i="1"/>
  <c r="H22" i="1" s="1"/>
  <c r="H11" i="1"/>
  <c r="H23" i="1" s="1"/>
  <c r="H12" i="1"/>
  <c r="H24" i="1" s="1"/>
  <c r="G5" i="1"/>
  <c r="G6" i="1"/>
  <c r="I6" i="1" s="1"/>
  <c r="G7" i="1"/>
  <c r="G8" i="1"/>
  <c r="G20" i="1" s="1"/>
  <c r="G9" i="1"/>
  <c r="G21" i="1" s="1"/>
  <c r="G10" i="1"/>
  <c r="I10" i="1" s="1"/>
  <c r="G11" i="1"/>
  <c r="G12" i="1"/>
  <c r="G24" i="1" s="1"/>
  <c r="K5" i="1"/>
  <c r="O5" i="1" s="1"/>
  <c r="O17" i="1" s="1"/>
  <c r="K6" i="1"/>
  <c r="N6" i="1" s="1"/>
  <c r="K7" i="1"/>
  <c r="N7" i="1" s="1"/>
  <c r="R7" i="1" s="1"/>
  <c r="K8" i="1"/>
  <c r="O8" i="1" s="1"/>
  <c r="K9" i="1"/>
  <c r="O9" i="1" s="1"/>
  <c r="S9" i="1" s="1"/>
  <c r="K10" i="1"/>
  <c r="O10" i="1" s="1"/>
  <c r="S10" i="1" s="1"/>
  <c r="K11" i="1"/>
  <c r="N11" i="1" s="1"/>
  <c r="R11" i="1" s="1"/>
  <c r="K12" i="1"/>
  <c r="O12" i="1" s="1"/>
  <c r="S12" i="1" s="1"/>
  <c r="K4" i="1"/>
  <c r="O4" i="1" s="1"/>
  <c r="O16" i="1" s="1"/>
  <c r="R51" i="1" l="1"/>
  <c r="G36" i="1"/>
  <c r="S29" i="1"/>
  <c r="S8" i="1"/>
  <c r="S63" i="1"/>
  <c r="T63" i="1" s="1"/>
  <c r="R62" i="1"/>
  <c r="T62" i="1" s="1"/>
  <c r="N57" i="1"/>
  <c r="O36" i="1"/>
  <c r="N64" i="1"/>
  <c r="I62" i="1"/>
  <c r="P50" i="1"/>
  <c r="H64" i="1"/>
  <c r="P61" i="1"/>
  <c r="S50" i="1"/>
  <c r="I60" i="1"/>
  <c r="O64" i="1"/>
  <c r="P63" i="1"/>
  <c r="P49" i="1"/>
  <c r="P30" i="1"/>
  <c r="R60" i="1"/>
  <c r="T60" i="1" s="1"/>
  <c r="I63" i="1"/>
  <c r="I49" i="1"/>
  <c r="I50" i="1"/>
  <c r="I51" i="1"/>
  <c r="R52" i="1"/>
  <c r="R49" i="1"/>
  <c r="G64" i="1"/>
  <c r="P60" i="1"/>
  <c r="P62" i="1"/>
  <c r="R50" i="1"/>
  <c r="I61" i="1"/>
  <c r="R61" i="1"/>
  <c r="S61" i="1"/>
  <c r="O57" i="1"/>
  <c r="H36" i="1"/>
  <c r="S35" i="1"/>
  <c r="S36" i="1" s="1"/>
  <c r="P51" i="1"/>
  <c r="S51" i="1"/>
  <c r="T34" i="1"/>
  <c r="P34" i="1"/>
  <c r="S52" i="1"/>
  <c r="I52" i="1"/>
  <c r="H57" i="1"/>
  <c r="P35" i="1"/>
  <c r="R30" i="1"/>
  <c r="I34" i="1"/>
  <c r="S49" i="1"/>
  <c r="N36" i="1"/>
  <c r="R35" i="1"/>
  <c r="G57" i="1"/>
  <c r="P52" i="1"/>
  <c r="I35" i="1"/>
  <c r="I11" i="1"/>
  <c r="S30" i="1"/>
  <c r="P29" i="1"/>
  <c r="P28" i="1"/>
  <c r="G31" i="1"/>
  <c r="I28" i="1"/>
  <c r="H31" i="1"/>
  <c r="S28" i="1"/>
  <c r="O31" i="1"/>
  <c r="I7" i="1"/>
  <c r="R28" i="1"/>
  <c r="I5" i="1"/>
  <c r="G23" i="1"/>
  <c r="N23" i="1"/>
  <c r="I30" i="1"/>
  <c r="I29" i="1"/>
  <c r="N31" i="1"/>
  <c r="O7" i="1"/>
  <c r="S7" i="1" s="1"/>
  <c r="G19" i="1"/>
  <c r="N19" i="1"/>
  <c r="R29" i="1"/>
  <c r="R6" i="1"/>
  <c r="N18" i="1"/>
  <c r="I21" i="1"/>
  <c r="I9" i="1"/>
  <c r="O21" i="1"/>
  <c r="S21" i="1" s="1"/>
  <c r="N4" i="1"/>
  <c r="N16" i="1" s="1"/>
  <c r="P16" i="1" s="1"/>
  <c r="O6" i="1"/>
  <c r="G22" i="1"/>
  <c r="G18" i="1"/>
  <c r="O24" i="1"/>
  <c r="S24" i="1" s="1"/>
  <c r="O20" i="1"/>
  <c r="S20" i="1" s="1"/>
  <c r="G17" i="1"/>
  <c r="H17" i="1"/>
  <c r="S17" i="1" s="1"/>
  <c r="N5" i="1"/>
  <c r="N17" i="1" s="1"/>
  <c r="P17" i="1" s="1"/>
  <c r="O22" i="1"/>
  <c r="S22" i="1" s="1"/>
  <c r="N9" i="1"/>
  <c r="N10" i="1"/>
  <c r="O11" i="1"/>
  <c r="I8" i="1"/>
  <c r="I24" i="1"/>
  <c r="N12" i="1"/>
  <c r="N8" i="1"/>
  <c r="N20" i="1" s="1"/>
  <c r="R20" i="1" s="1"/>
  <c r="I12" i="1"/>
  <c r="I20" i="1"/>
  <c r="S5" i="1"/>
  <c r="P8" i="1"/>
  <c r="G4" i="1"/>
  <c r="G16" i="1" s="1"/>
  <c r="H4" i="1"/>
  <c r="H16" i="1" s="1"/>
  <c r="T50" i="1" l="1"/>
  <c r="T52" i="1"/>
  <c r="T51" i="1"/>
  <c r="S64" i="1"/>
  <c r="T35" i="1"/>
  <c r="T36" i="1" s="1"/>
  <c r="T30" i="1"/>
  <c r="P31" i="1"/>
  <c r="T29" i="1"/>
  <c r="T49" i="1"/>
  <c r="I36" i="1"/>
  <c r="P57" i="1"/>
  <c r="P64" i="1"/>
  <c r="R16" i="1"/>
  <c r="S57" i="1"/>
  <c r="P36" i="1"/>
  <c r="I64" i="1"/>
  <c r="R57" i="1"/>
  <c r="I57" i="1"/>
  <c r="R64" i="1"/>
  <c r="T61" i="1"/>
  <c r="T64" i="1" s="1"/>
  <c r="R36" i="1"/>
  <c r="S31" i="1"/>
  <c r="P7" i="1"/>
  <c r="T7" i="1" s="1"/>
  <c r="P5" i="1"/>
  <c r="T5" i="1" s="1"/>
  <c r="R5" i="1"/>
  <c r="T8" i="1"/>
  <c r="G25" i="1"/>
  <c r="O19" i="1"/>
  <c r="P19" i="1" s="1"/>
  <c r="R23" i="1"/>
  <c r="I23" i="1"/>
  <c r="R19" i="1"/>
  <c r="I19" i="1"/>
  <c r="T28" i="1"/>
  <c r="R31" i="1"/>
  <c r="I31" i="1"/>
  <c r="S19" i="1"/>
  <c r="R10" i="1"/>
  <c r="N22" i="1"/>
  <c r="P22" i="1" s="1"/>
  <c r="S6" i="1"/>
  <c r="O18" i="1"/>
  <c r="O13" i="1"/>
  <c r="P20" i="1"/>
  <c r="R8" i="1"/>
  <c r="R9" i="1"/>
  <c r="N21" i="1"/>
  <c r="P6" i="1"/>
  <c r="T6" i="1" s="1"/>
  <c r="R12" i="1"/>
  <c r="N24" i="1"/>
  <c r="I18" i="1"/>
  <c r="R18" i="1"/>
  <c r="I16" i="1"/>
  <c r="S16" i="1"/>
  <c r="S11" i="1"/>
  <c r="O23" i="1"/>
  <c r="I17" i="1"/>
  <c r="R17" i="1"/>
  <c r="T17" i="1" s="1"/>
  <c r="I22" i="1"/>
  <c r="T20" i="1"/>
  <c r="H25" i="1"/>
  <c r="P9" i="1"/>
  <c r="T9" i="1" s="1"/>
  <c r="P10" i="1"/>
  <c r="T10" i="1" s="1"/>
  <c r="P11" i="1"/>
  <c r="T11" i="1" s="1"/>
  <c r="P12" i="1"/>
  <c r="T12" i="1" s="1"/>
  <c r="S4" i="1"/>
  <c r="H13" i="1"/>
  <c r="I4" i="1"/>
  <c r="N13" i="1"/>
  <c r="R4" i="1"/>
  <c r="P4" i="1"/>
  <c r="G13" i="1"/>
  <c r="T57" i="1" l="1"/>
  <c r="T31" i="1"/>
  <c r="H68" i="1"/>
  <c r="H70" i="1" s="1"/>
  <c r="T19" i="1"/>
  <c r="I25" i="1"/>
  <c r="R22" i="1"/>
  <c r="T22" i="1" s="1"/>
  <c r="S13" i="1"/>
  <c r="S18" i="1"/>
  <c r="T18" i="1" s="1"/>
  <c r="O25" i="1"/>
  <c r="P21" i="1"/>
  <c r="N25" i="1"/>
  <c r="R21" i="1"/>
  <c r="T21" i="1" s="1"/>
  <c r="P23" i="1"/>
  <c r="S23" i="1"/>
  <c r="T23" i="1" s="1"/>
  <c r="P24" i="1"/>
  <c r="R24" i="1"/>
  <c r="T24" i="1" s="1"/>
  <c r="T16" i="1"/>
  <c r="P18" i="1"/>
  <c r="T4" i="1"/>
  <c r="T13" i="1" s="1"/>
  <c r="I13" i="1"/>
  <c r="R13" i="1"/>
  <c r="P13" i="1"/>
  <c r="H71" i="1" l="1"/>
  <c r="O68" i="1"/>
  <c r="O70" i="1" s="1"/>
  <c r="O71" i="1"/>
  <c r="I68" i="1"/>
  <c r="G68" i="1"/>
  <c r="G70" i="1" s="1"/>
  <c r="G71" i="1"/>
  <c r="R25" i="1"/>
  <c r="S25" i="1"/>
  <c r="P25" i="1"/>
  <c r="T25" i="1"/>
  <c r="I71" i="1" l="1"/>
  <c r="R71" i="1"/>
  <c r="S71" i="1"/>
  <c r="N68" i="1"/>
  <c r="N70" i="1" s="1"/>
  <c r="N71" i="1"/>
  <c r="P68" i="1"/>
  <c r="P70" i="1" s="1"/>
  <c r="I70" i="1"/>
  <c r="T71" i="1"/>
  <c r="P71" i="1"/>
  <c r="S68" i="1"/>
  <c r="S70" i="1" s="1"/>
  <c r="R68" i="1"/>
  <c r="R70" i="1"/>
  <c r="T68" i="1"/>
  <c r="T70" i="1" s="1"/>
</calcChain>
</file>

<file path=xl/sharedStrings.xml><?xml version="1.0" encoding="utf-8"?>
<sst xmlns="http://schemas.openxmlformats.org/spreadsheetml/2006/main" count="177" uniqueCount="60">
  <si>
    <t>Grand Total</t>
  </si>
  <si>
    <t>Other</t>
  </si>
  <si>
    <t>Total Other</t>
  </si>
  <si>
    <t>Total Direct Cost</t>
  </si>
  <si>
    <t>Fringe Benefits</t>
  </si>
  <si>
    <t>Match</t>
  </si>
  <si>
    <t>Contractual</t>
  </si>
  <si>
    <t>Total</t>
  </si>
  <si>
    <t>Salary</t>
  </si>
  <si>
    <t>Federal</t>
  </si>
  <si>
    <t xml:space="preserve">Total Personnel Wages </t>
  </si>
  <si>
    <t>Fringe Rate</t>
  </si>
  <si>
    <t>Employee Name 1</t>
  </si>
  <si>
    <t>Employee Name 2</t>
  </si>
  <si>
    <t>Employee Name 3</t>
  </si>
  <si>
    <t>Employee Name 4</t>
  </si>
  <si>
    <t>Employee Name 5</t>
  </si>
  <si>
    <t>Employee Name 6</t>
  </si>
  <si>
    <t>Employee Name 7</t>
  </si>
  <si>
    <t>Employee Name 8</t>
  </si>
  <si>
    <t>Employee Name 9</t>
  </si>
  <si>
    <t>Federal Effort</t>
  </si>
  <si>
    <t>Match Effort</t>
  </si>
  <si>
    <t>Year 1</t>
  </si>
  <si>
    <t>Year 2</t>
  </si>
  <si>
    <t>Total Fringe Benefits</t>
  </si>
  <si>
    <t>Graduate Student</t>
  </si>
  <si>
    <t>Tuition</t>
  </si>
  <si>
    <t>Assistant Stipend</t>
  </si>
  <si>
    <t>Medical Insurance</t>
  </si>
  <si>
    <t>Total Graduate Student</t>
  </si>
  <si>
    <t>Cost</t>
  </si>
  <si>
    <t>Unit Cost</t>
  </si>
  <si>
    <t>Notes</t>
  </si>
  <si>
    <t>All cells in green are to be filled out or left blank.</t>
  </si>
  <si>
    <t>All cells in a shade of gray are formulas - Do Not Change.</t>
  </si>
  <si>
    <t>Undergraduate Students are exempt from budgeted Fring Benefit Rates</t>
  </si>
  <si>
    <t>All of the cells under Column A for the entire budget can be edited to contain a project's specific details.</t>
  </si>
  <si>
    <t>MU's Grant Facts Sheet can be located at: https://research.missouri.edu/ogwp/files/grantfactsheet.pdf</t>
  </si>
  <si>
    <t>These costs depend on a multitude of factors including the GRA's FTE and Specialist Level. All current projected rates can found on our Grant Facts Sheet</t>
  </si>
  <si>
    <t>Equipment</t>
  </si>
  <si>
    <t>Total Equipment</t>
  </si>
  <si>
    <t>Travel Description</t>
  </si>
  <si>
    <t>Supplies Description</t>
  </si>
  <si>
    <t>Equipment Description</t>
  </si>
  <si>
    <t>Other Description</t>
  </si>
  <si>
    <t>For an item to qualify as Equipment, it must have a single unit value of $5,000 or greater with an estimated useful life of more than one year.</t>
  </si>
  <si>
    <t>Consultants Description</t>
  </si>
  <si>
    <t xml:space="preserve">Total Contractual </t>
  </si>
  <si>
    <t>Indirect TDC (Total Direct Costs)</t>
  </si>
  <si>
    <t>Indirect MTDC (Modified Total Direct Costs)</t>
  </si>
  <si>
    <t>MU's Federally Negotiated Indirect Rates can be found on the Grant Facts Sheet.</t>
  </si>
  <si>
    <t>MU's current projected Fringe Benefit Rates can be found on the Grant Facts Sheet.</t>
  </si>
  <si>
    <t>Indirect Rate</t>
  </si>
  <si>
    <t>MU's list of what qualifies as a MTDC can be found on the Grant Facts Sheet.</t>
  </si>
  <si>
    <t>Grand Total TDC</t>
  </si>
  <si>
    <t>Grand Total MTDC</t>
  </si>
  <si>
    <t>Subcontract Less Than $25,000</t>
  </si>
  <si>
    <t>Subcontract Over $25,000</t>
  </si>
  <si>
    <t>We determine whether to use TDC or MTDC for each specific project, but only one Grand Total will be relevant.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</si>
</sst>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8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sz val="10"/>
      <name val="Arial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18">
    <xf numFmtId="0" fontId="0" fillId="0" borderId="0" xfId="0"/>
    <xf numFmtId="3" fontId="0" fillId="0" borderId="0" xfId="0" applyNumberFormat="1"/>
    <xf numFmtId="0" fontId="1" fillId="3" borderId="0" xfId="0" applyFont="1" applyFill="1"/>
    <xf numFmtId="0" fontId="1" fillId="2" borderId="0" xfId="0" applyFont="1" applyFill="1"/>
    <xf numFmtId="0" fontId="0" fillId="2" borderId="0" xfId="0" applyFill="1"/>
    <xf numFmtId="0" fontId="3" fillId="4" borderId="0" xfId="0" applyFont="1" applyFill="1"/>
    <xf numFmtId="0" fontId="0" fillId="0" borderId="0" xfId="0" applyAlignment="1">
      <alignment horizontal="center"/>
    </xf>
    <xf numFmtId="0" fontId="0" fillId="0" borderId="0" xfId="0" applyFill="1" applyBorder="1"/>
    <xf numFmtId="3" fontId="0" fillId="0" borderId="0" xfId="0" applyNumberFormat="1" applyFill="1" applyBorder="1"/>
    <xf numFmtId="0" fontId="0" fillId="0" borderId="0" xfId="0" applyFill="1"/>
    <xf numFmtId="0" fontId="1" fillId="0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3" fillId="4" borderId="6" xfId="0" applyFont="1" applyFill="1" applyBorder="1" applyAlignment="1">
      <alignment horizontal="left"/>
    </xf>
    <xf numFmtId="0" fontId="2" fillId="0" borderId="0" xfId="0" applyFont="1" applyFill="1" applyBorder="1"/>
    <xf numFmtId="0" fontId="0" fillId="0" borderId="0" xfId="0" applyFont="1" applyFill="1" applyBorder="1"/>
    <xf numFmtId="0" fontId="2" fillId="0" borderId="0" xfId="0" applyFont="1"/>
    <xf numFmtId="0" fontId="1" fillId="0" borderId="0" xfId="0" applyFont="1"/>
    <xf numFmtId="0" fontId="3" fillId="0" borderId="0" xfId="0" applyFont="1" applyFill="1" applyBorder="1" applyAlignment="1">
      <alignment horizontal="center" wrapText="1"/>
    </xf>
    <xf numFmtId="3" fontId="3" fillId="0" borderId="0" xfId="0" applyNumberFormat="1" applyFont="1" applyFill="1" applyBorder="1"/>
    <xf numFmtId="0" fontId="3" fillId="0" borderId="0" xfId="0" applyFont="1" applyFill="1" applyBorder="1"/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2" fillId="0" borderId="31" xfId="0" applyFont="1" applyBorder="1"/>
    <xf numFmtId="0" fontId="2" fillId="0" borderId="32" xfId="0" applyFont="1" applyBorder="1"/>
    <xf numFmtId="0" fontId="3" fillId="4" borderId="6" xfId="0" applyFont="1" applyFill="1" applyBorder="1"/>
    <xf numFmtId="0" fontId="0" fillId="0" borderId="31" xfId="0" applyBorder="1"/>
    <xf numFmtId="0" fontId="0" fillId="0" borderId="32" xfId="0" applyBorder="1"/>
    <xf numFmtId="0" fontId="3" fillId="4" borderId="23" xfId="0" applyFont="1" applyFill="1" applyBorder="1"/>
    <xf numFmtId="0" fontId="0" fillId="0" borderId="33" xfId="0" applyFont="1" applyFill="1" applyBorder="1"/>
    <xf numFmtId="0" fontId="2" fillId="5" borderId="0" xfId="0" applyFont="1" applyFill="1"/>
    <xf numFmtId="0" fontId="2" fillId="6" borderId="0" xfId="0" applyFont="1" applyFill="1"/>
    <xf numFmtId="0" fontId="0" fillId="0" borderId="0" xfId="0" applyBorder="1"/>
    <xf numFmtId="0" fontId="0" fillId="0" borderId="32" xfId="0" applyFont="1" applyFill="1" applyBorder="1"/>
    <xf numFmtId="0" fontId="2" fillId="0" borderId="32" xfId="0" applyFont="1" applyFill="1" applyBorder="1"/>
    <xf numFmtId="0" fontId="3" fillId="4" borderId="18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/>
    </xf>
    <xf numFmtId="3" fontId="3" fillId="4" borderId="12" xfId="0" applyNumberFormat="1" applyFont="1" applyFill="1" applyBorder="1" applyAlignment="1">
      <alignment horizontal="center" vertical="center"/>
    </xf>
    <xf numFmtId="3" fontId="3" fillId="4" borderId="19" xfId="0" applyNumberFormat="1" applyFont="1" applyFill="1" applyBorder="1" applyAlignment="1">
      <alignment horizontal="center" vertical="center"/>
    </xf>
    <xf numFmtId="3" fontId="3" fillId="4" borderId="24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3" fontId="3" fillId="4" borderId="18" xfId="0" applyNumberFormat="1" applyFont="1" applyFill="1" applyBorder="1" applyAlignment="1">
      <alignment horizontal="center" vertical="center"/>
    </xf>
    <xf numFmtId="44" fontId="0" fillId="5" borderId="11" xfId="1" applyFont="1" applyFill="1" applyBorder="1" applyAlignment="1">
      <alignment horizontal="center" vertical="center"/>
    </xf>
    <xf numFmtId="9" fontId="0" fillId="5" borderId="7" xfId="0" applyNumberFormat="1" applyFill="1" applyBorder="1" applyAlignment="1">
      <alignment horizontal="center" vertical="center"/>
    </xf>
    <xf numFmtId="44" fontId="0" fillId="6" borderId="7" xfId="1" applyFont="1" applyFill="1" applyBorder="1" applyAlignment="1">
      <alignment horizontal="center" vertical="center"/>
    </xf>
    <xf numFmtId="44" fontId="0" fillId="6" borderId="8" xfId="1" applyFont="1" applyFill="1" applyBorder="1" applyAlignment="1">
      <alignment horizontal="center" vertical="center"/>
    </xf>
    <xf numFmtId="44" fontId="0" fillId="0" borderId="0" xfId="1" applyFont="1" applyFill="1" applyBorder="1" applyAlignment="1">
      <alignment horizontal="center" vertical="center"/>
    </xf>
    <xf numFmtId="44" fontId="0" fillId="6" borderId="11" xfId="1" applyFont="1" applyFill="1" applyBorder="1" applyAlignment="1">
      <alignment horizontal="center" vertical="center"/>
    </xf>
    <xf numFmtId="44" fontId="0" fillId="7" borderId="11" xfId="1" applyFont="1" applyFill="1" applyBorder="1" applyAlignment="1">
      <alignment horizontal="center" vertical="center"/>
    </xf>
    <xf numFmtId="44" fontId="0" fillId="7" borderId="7" xfId="1" applyFont="1" applyFill="1" applyBorder="1" applyAlignment="1">
      <alignment horizontal="center" vertical="center"/>
    </xf>
    <xf numFmtId="44" fontId="0" fillId="7" borderId="8" xfId="1" applyFont="1" applyFill="1" applyBorder="1" applyAlignment="1">
      <alignment horizontal="center" vertical="center"/>
    </xf>
    <xf numFmtId="44" fontId="0" fillId="5" borderId="4" xfId="1" applyFont="1" applyFill="1" applyBorder="1" applyAlignment="1">
      <alignment horizontal="center" vertical="center"/>
    </xf>
    <xf numFmtId="9" fontId="0" fillId="5" borderId="1" xfId="0" applyNumberFormat="1" applyFill="1" applyBorder="1" applyAlignment="1">
      <alignment horizontal="center" vertical="center"/>
    </xf>
    <xf numFmtId="44" fontId="0" fillId="6" borderId="1" xfId="1" applyFont="1" applyFill="1" applyBorder="1" applyAlignment="1">
      <alignment horizontal="center" vertical="center"/>
    </xf>
    <xf numFmtId="44" fontId="0" fillId="6" borderId="5" xfId="1" applyFont="1" applyFill="1" applyBorder="1" applyAlignment="1">
      <alignment horizontal="center" vertical="center"/>
    </xf>
    <xf numFmtId="44" fontId="0" fillId="6" borderId="4" xfId="1" applyFont="1" applyFill="1" applyBorder="1" applyAlignment="1">
      <alignment horizontal="center" vertical="center"/>
    </xf>
    <xf numFmtId="44" fontId="0" fillId="7" borderId="4" xfId="1" applyFont="1" applyFill="1" applyBorder="1" applyAlignment="1">
      <alignment horizontal="center" vertical="center"/>
    </xf>
    <xf numFmtId="44" fontId="0" fillId="7" borderId="1" xfId="1" applyFont="1" applyFill="1" applyBorder="1" applyAlignment="1">
      <alignment horizontal="center" vertical="center"/>
    </xf>
    <xf numFmtId="44" fontId="0" fillId="7" borderId="5" xfId="1" applyFont="1" applyFill="1" applyBorder="1" applyAlignment="1">
      <alignment horizontal="center" vertical="center"/>
    </xf>
    <xf numFmtId="44" fontId="3" fillId="0" borderId="0" xfId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10" fontId="0" fillId="5" borderId="11" xfId="2" applyNumberFormat="1" applyFont="1" applyFill="1" applyBorder="1" applyAlignment="1">
      <alignment horizontal="center" vertical="center"/>
    </xf>
    <xf numFmtId="9" fontId="0" fillId="6" borderId="7" xfId="2" applyFont="1" applyFill="1" applyBorder="1" applyAlignment="1">
      <alignment horizontal="center" vertical="center"/>
    </xf>
    <xf numFmtId="10" fontId="0" fillId="5" borderId="4" xfId="2" applyNumberFormat="1" applyFont="1" applyFill="1" applyBorder="1" applyAlignment="1">
      <alignment horizontal="center" vertical="center"/>
    </xf>
    <xf numFmtId="10" fontId="0" fillId="0" borderId="0" xfId="2" applyNumberFormat="1" applyFont="1" applyFill="1" applyBorder="1" applyAlignment="1">
      <alignment horizontal="center" vertical="center"/>
    </xf>
    <xf numFmtId="9" fontId="0" fillId="0" borderId="0" xfId="2" applyFont="1" applyFill="1" applyBorder="1" applyAlignment="1">
      <alignment horizontal="center" vertical="center"/>
    </xf>
    <xf numFmtId="10" fontId="3" fillId="4" borderId="9" xfId="2" applyNumberFormat="1" applyFont="1" applyFill="1" applyBorder="1" applyAlignment="1">
      <alignment horizontal="center" vertical="center"/>
    </xf>
    <xf numFmtId="9" fontId="3" fillId="4" borderId="19" xfId="2" applyFont="1" applyFill="1" applyBorder="1" applyAlignment="1">
      <alignment horizontal="center" vertical="center"/>
    </xf>
    <xf numFmtId="9" fontId="3" fillId="4" borderId="13" xfId="2" applyFont="1" applyFill="1" applyBorder="1" applyAlignment="1">
      <alignment horizontal="center" vertical="center"/>
    </xf>
    <xf numFmtId="3" fontId="3" fillId="4" borderId="20" xfId="0" applyNumberFormat="1" applyFont="1" applyFill="1" applyBorder="1" applyAlignment="1">
      <alignment horizontal="center" vertical="center"/>
    </xf>
    <xf numFmtId="3" fontId="3" fillId="4" borderId="25" xfId="0" applyNumberFormat="1" applyFont="1" applyFill="1" applyBorder="1" applyAlignment="1">
      <alignment horizontal="center" vertical="center"/>
    </xf>
    <xf numFmtId="3" fontId="3" fillId="4" borderId="22" xfId="0" applyNumberFormat="1" applyFont="1" applyFill="1" applyBorder="1" applyAlignment="1">
      <alignment horizontal="center" vertical="center"/>
    </xf>
    <xf numFmtId="10" fontId="3" fillId="4" borderId="20" xfId="2" applyNumberFormat="1" applyFont="1" applyFill="1" applyBorder="1" applyAlignment="1">
      <alignment horizontal="center" vertical="center"/>
    </xf>
    <xf numFmtId="3" fontId="3" fillId="4" borderId="21" xfId="0" applyNumberFormat="1" applyFont="1" applyFill="1" applyBorder="1" applyAlignment="1">
      <alignment horizontal="center" vertical="center"/>
    </xf>
    <xf numFmtId="44" fontId="0" fillId="5" borderId="27" xfId="1" applyFont="1" applyFill="1" applyBorder="1" applyAlignment="1">
      <alignment horizontal="center" vertical="center"/>
    </xf>
    <xf numFmtId="9" fontId="0" fillId="5" borderId="28" xfId="2" applyFont="1" applyFill="1" applyBorder="1" applyAlignment="1">
      <alignment horizontal="center" vertical="center"/>
    </xf>
    <xf numFmtId="44" fontId="0" fillId="6" borderId="25" xfId="1" applyFont="1" applyFill="1" applyBorder="1" applyAlignment="1">
      <alignment horizontal="center" vertical="center"/>
    </xf>
    <xf numFmtId="44" fontId="0" fillId="6" borderId="30" xfId="1" applyFont="1" applyFill="1" applyBorder="1" applyAlignment="1">
      <alignment horizontal="center" vertical="center"/>
    </xf>
    <xf numFmtId="44" fontId="0" fillId="7" borderId="29" xfId="1" applyFont="1" applyFill="1" applyBorder="1" applyAlignment="1">
      <alignment horizontal="center" vertical="center"/>
    </xf>
    <xf numFmtId="44" fontId="0" fillId="7" borderId="25" xfId="1" applyFont="1" applyFill="1" applyBorder="1" applyAlignment="1">
      <alignment horizontal="center" vertical="center"/>
    </xf>
    <xf numFmtId="44" fontId="0" fillId="7" borderId="30" xfId="1" applyFont="1" applyFill="1" applyBorder="1" applyAlignment="1">
      <alignment horizontal="center" vertical="center"/>
    </xf>
    <xf numFmtId="44" fontId="0" fillId="5" borderId="2" xfId="1" applyFont="1" applyFill="1" applyBorder="1" applyAlignment="1">
      <alignment horizontal="center" vertical="center"/>
    </xf>
    <xf numFmtId="9" fontId="0" fillId="5" borderId="1" xfId="2" applyFont="1" applyFill="1" applyBorder="1" applyAlignment="1">
      <alignment horizontal="center" vertical="center"/>
    </xf>
    <xf numFmtId="44" fontId="0" fillId="6" borderId="3" xfId="1" applyFont="1" applyFill="1" applyBorder="1" applyAlignment="1">
      <alignment horizontal="center" vertical="center"/>
    </xf>
    <xf numFmtId="44" fontId="0" fillId="7" borderId="2" xfId="1" applyFont="1" applyFill="1" applyBorder="1" applyAlignment="1">
      <alignment horizontal="center" vertical="center"/>
    </xf>
    <xf numFmtId="44" fontId="0" fillId="7" borderId="3" xfId="1" applyFont="1" applyFill="1" applyBorder="1" applyAlignment="1">
      <alignment horizontal="center" vertical="center"/>
    </xf>
    <xf numFmtId="44" fontId="2" fillId="5" borderId="2" xfId="1" applyFont="1" applyFill="1" applyBorder="1" applyAlignment="1">
      <alignment horizontal="center" vertical="center"/>
    </xf>
    <xf numFmtId="9" fontId="2" fillId="5" borderId="1" xfId="2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/>
    <xf numFmtId="0" fontId="3" fillId="4" borderId="23" xfId="0" applyFont="1" applyFill="1" applyBorder="1" applyAlignment="1">
      <alignment horizontal="left"/>
    </xf>
    <xf numFmtId="0" fontId="5" fillId="0" borderId="32" xfId="0" applyFont="1" applyFill="1" applyBorder="1" applyAlignment="1">
      <alignment horizontal="left"/>
    </xf>
    <xf numFmtId="44" fontId="7" fillId="6" borderId="1" xfId="1" applyFont="1" applyFill="1" applyBorder="1" applyAlignment="1">
      <alignment horizontal="center" vertical="center"/>
    </xf>
    <xf numFmtId="44" fontId="7" fillId="6" borderId="3" xfId="1" applyFont="1" applyFill="1" applyBorder="1" applyAlignment="1">
      <alignment horizontal="center" vertical="center"/>
    </xf>
    <xf numFmtId="44" fontId="5" fillId="5" borderId="2" xfId="1" applyFont="1" applyFill="1" applyBorder="1" applyAlignment="1">
      <alignment horizontal="center" vertical="center"/>
    </xf>
    <xf numFmtId="9" fontId="5" fillId="5" borderId="1" xfId="2" applyFont="1" applyFill="1" applyBorder="1" applyAlignment="1">
      <alignment horizontal="center" vertical="center"/>
    </xf>
    <xf numFmtId="44" fontId="5" fillId="6" borderId="1" xfId="1" applyFont="1" applyFill="1" applyBorder="1" applyAlignment="1">
      <alignment horizontal="center" vertical="center"/>
    </xf>
    <xf numFmtId="44" fontId="5" fillId="6" borderId="3" xfId="1" applyFont="1" applyFill="1" applyBorder="1" applyAlignment="1">
      <alignment horizontal="center" vertical="center"/>
    </xf>
    <xf numFmtId="44" fontId="5" fillId="7" borderId="2" xfId="1" applyFont="1" applyFill="1" applyBorder="1" applyAlignment="1">
      <alignment horizontal="center" vertical="center"/>
    </xf>
    <xf numFmtId="44" fontId="5" fillId="7" borderId="1" xfId="1" applyFont="1" applyFill="1" applyBorder="1" applyAlignment="1">
      <alignment horizontal="center" vertical="center"/>
    </xf>
    <xf numFmtId="44" fontId="5" fillId="7" borderId="3" xfId="1" applyFont="1" applyFill="1" applyBorder="1" applyAlignment="1">
      <alignment horizontal="center" vertical="center"/>
    </xf>
    <xf numFmtId="44" fontId="7" fillId="0" borderId="0" xfId="1" applyFont="1" applyFill="1" applyBorder="1" applyAlignment="1">
      <alignment horizontal="center" vertical="center"/>
    </xf>
    <xf numFmtId="0" fontId="0" fillId="0" borderId="26" xfId="0" applyFill="1" applyBorder="1"/>
    <xf numFmtId="0" fontId="0" fillId="4" borderId="34" xfId="0" applyFill="1" applyBorder="1"/>
    <xf numFmtId="0" fontId="3" fillId="4" borderId="20" xfId="0" applyFont="1" applyFill="1" applyBorder="1"/>
    <xf numFmtId="0" fontId="0" fillId="4" borderId="21" xfId="0" applyFill="1" applyBorder="1"/>
    <xf numFmtId="3" fontId="0" fillId="4" borderId="20" xfId="0" applyNumberFormat="1" applyFill="1" applyBorder="1"/>
    <xf numFmtId="0" fontId="7" fillId="8" borderId="1" xfId="0" applyFont="1" applyFill="1" applyBorder="1" applyAlignment="1">
      <alignment horizontal="center" vertical="center"/>
    </xf>
    <xf numFmtId="44" fontId="7" fillId="8" borderId="2" xfId="1" applyFont="1" applyFill="1" applyBorder="1" applyAlignment="1">
      <alignment horizontal="center" vertical="center"/>
    </xf>
    <xf numFmtId="44" fontId="7" fillId="8" borderId="1" xfId="1" applyFont="1" applyFill="1" applyBorder="1" applyAlignment="1">
      <alignment horizontal="center" vertical="center"/>
    </xf>
    <xf numFmtId="0" fontId="7" fillId="6" borderId="32" xfId="0" applyFont="1" applyFill="1" applyBorder="1"/>
    <xf numFmtId="9" fontId="7" fillId="8" borderId="2" xfId="2" applyFont="1" applyFill="1" applyBorder="1" applyAlignment="1">
      <alignment horizontal="center" vertical="center"/>
    </xf>
    <xf numFmtId="10" fontId="7" fillId="5" borderId="2" xfId="2" applyNumberFormat="1" applyFont="1" applyFill="1" applyBorder="1" applyAlignment="1">
      <alignment horizontal="center" vertical="center"/>
    </xf>
    <xf numFmtId="0" fontId="0" fillId="0" borderId="0" xfId="0" applyFill="1" applyBorder="1" applyAlignment="1"/>
    <xf numFmtId="10" fontId="7" fillId="5" borderId="17" xfId="2" applyNumberFormat="1" applyFont="1" applyFill="1" applyBorder="1" applyAlignment="1">
      <alignment horizontal="center" vertical="center"/>
    </xf>
    <xf numFmtId="0" fontId="7" fillId="8" borderId="16" xfId="0" applyFont="1" applyFill="1" applyBorder="1" applyAlignment="1">
      <alignment horizontal="center" vertical="center"/>
    </xf>
    <xf numFmtId="44" fontId="0" fillId="6" borderId="35" xfId="1" applyFont="1" applyFill="1" applyBorder="1" applyAlignment="1">
      <alignment horizontal="center" vertical="center"/>
    </xf>
    <xf numFmtId="44" fontId="0" fillId="6" borderId="36" xfId="1" applyFont="1" applyFill="1" applyBorder="1" applyAlignment="1">
      <alignment horizontal="center" vertical="center"/>
    </xf>
    <xf numFmtId="44" fontId="0" fillId="7" borderId="37" xfId="1" applyFont="1" applyFill="1" applyBorder="1" applyAlignment="1">
      <alignment horizontal="center" vertical="center"/>
    </xf>
    <xf numFmtId="44" fontId="0" fillId="7" borderId="35" xfId="1" applyFont="1" applyFill="1" applyBorder="1" applyAlignment="1">
      <alignment horizontal="center" vertical="center"/>
    </xf>
    <xf numFmtId="44" fontId="0" fillId="7" borderId="38" xfId="1" applyFont="1" applyFill="1" applyBorder="1" applyAlignment="1">
      <alignment horizontal="center" vertical="center"/>
    </xf>
    <xf numFmtId="44" fontId="7" fillId="6" borderId="4" xfId="1" applyFont="1" applyFill="1" applyBorder="1" applyAlignment="1">
      <alignment horizontal="center" vertical="center"/>
    </xf>
    <xf numFmtId="44" fontId="7" fillId="6" borderId="5" xfId="1" applyFont="1" applyFill="1" applyBorder="1" applyAlignment="1">
      <alignment horizontal="center" vertical="center"/>
    </xf>
    <xf numFmtId="44" fontId="7" fillId="6" borderId="40" xfId="1" applyFont="1" applyFill="1" applyBorder="1" applyAlignment="1">
      <alignment horizontal="center" vertical="center"/>
    </xf>
    <xf numFmtId="44" fontId="7" fillId="6" borderId="16" xfId="1" applyFont="1" applyFill="1" applyBorder="1" applyAlignment="1">
      <alignment horizontal="center" vertical="center"/>
    </xf>
    <xf numFmtId="44" fontId="7" fillId="6" borderId="41" xfId="1" applyFont="1" applyFill="1" applyBorder="1" applyAlignment="1">
      <alignment horizontal="center" vertical="center"/>
    </xf>
    <xf numFmtId="44" fontId="0" fillId="5" borderId="40" xfId="1" applyFont="1" applyFill="1" applyBorder="1" applyAlignment="1">
      <alignment horizontal="center" vertical="center"/>
    </xf>
    <xf numFmtId="9" fontId="0" fillId="5" borderId="16" xfId="0" applyNumberFormat="1" applyFill="1" applyBorder="1" applyAlignment="1">
      <alignment horizontal="center" vertical="center"/>
    </xf>
    <xf numFmtId="44" fontId="0" fillId="6" borderId="16" xfId="1" applyFont="1" applyFill="1" applyBorder="1" applyAlignment="1">
      <alignment horizontal="center" vertical="center"/>
    </xf>
    <xf numFmtId="44" fontId="0" fillId="6" borderId="41" xfId="1" applyFont="1" applyFill="1" applyBorder="1" applyAlignment="1">
      <alignment horizontal="center" vertical="center"/>
    </xf>
    <xf numFmtId="44" fontId="0" fillId="6" borderId="40" xfId="1" applyFont="1" applyFill="1" applyBorder="1" applyAlignment="1">
      <alignment horizontal="center" vertical="center"/>
    </xf>
    <xf numFmtId="44" fontId="0" fillId="7" borderId="40" xfId="1" applyFont="1" applyFill="1" applyBorder="1" applyAlignment="1">
      <alignment horizontal="center" vertical="center"/>
    </xf>
    <xf numFmtId="44" fontId="0" fillId="7" borderId="16" xfId="1" applyFont="1" applyFill="1" applyBorder="1" applyAlignment="1">
      <alignment horizontal="center" vertical="center"/>
    </xf>
    <xf numFmtId="44" fontId="0" fillId="7" borderId="41" xfId="1" applyFont="1" applyFill="1" applyBorder="1" applyAlignment="1">
      <alignment horizontal="center" vertical="center"/>
    </xf>
    <xf numFmtId="44" fontId="0" fillId="7" borderId="26" xfId="1" applyFont="1" applyFill="1" applyBorder="1" applyAlignment="1">
      <alignment horizontal="center" vertical="center"/>
    </xf>
    <xf numFmtId="44" fontId="0" fillId="7" borderId="36" xfId="1" applyFont="1" applyFill="1" applyBorder="1" applyAlignment="1">
      <alignment horizontal="center" vertical="center"/>
    </xf>
    <xf numFmtId="10" fontId="0" fillId="5" borderId="40" xfId="2" applyNumberFormat="1" applyFont="1" applyFill="1" applyBorder="1" applyAlignment="1">
      <alignment horizontal="center" vertical="center"/>
    </xf>
    <xf numFmtId="9" fontId="0" fillId="6" borderId="35" xfId="2" applyFont="1" applyFill="1" applyBorder="1" applyAlignment="1">
      <alignment horizontal="center" vertical="center"/>
    </xf>
    <xf numFmtId="44" fontId="0" fillId="5" borderId="17" xfId="1" applyFont="1" applyFill="1" applyBorder="1" applyAlignment="1">
      <alignment horizontal="center" vertical="center"/>
    </xf>
    <xf numFmtId="9" fontId="0" fillId="5" borderId="16" xfId="2" applyFont="1" applyFill="1" applyBorder="1" applyAlignment="1">
      <alignment horizontal="center" vertical="center"/>
    </xf>
    <xf numFmtId="44" fontId="0" fillId="6" borderId="38" xfId="1" applyFont="1" applyFill="1" applyBorder="1" applyAlignment="1">
      <alignment horizontal="center" vertical="center"/>
    </xf>
    <xf numFmtId="44" fontId="0" fillId="7" borderId="17" xfId="1" applyFont="1" applyFill="1" applyBorder="1" applyAlignment="1">
      <alignment horizontal="center" vertical="center"/>
    </xf>
    <xf numFmtId="44" fontId="0" fillId="7" borderId="43" xfId="1" applyFont="1" applyFill="1" applyBorder="1" applyAlignment="1">
      <alignment horizontal="center" vertical="center"/>
    </xf>
    <xf numFmtId="44" fontId="0" fillId="6" borderId="43" xfId="1" applyFont="1" applyFill="1" applyBorder="1" applyAlignment="1">
      <alignment horizontal="center" vertical="center"/>
    </xf>
    <xf numFmtId="44" fontId="0" fillId="6" borderId="44" xfId="1" applyFont="1" applyFill="1" applyBorder="1" applyAlignment="1">
      <alignment horizontal="center" vertical="center"/>
    </xf>
    <xf numFmtId="44" fontId="0" fillId="6" borderId="39" xfId="1" applyFont="1" applyFill="1" applyBorder="1" applyAlignment="1">
      <alignment horizontal="center" vertical="center"/>
    </xf>
    <xf numFmtId="44" fontId="0" fillId="6" borderId="45" xfId="1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/>
    </xf>
    <xf numFmtId="9" fontId="0" fillId="5" borderId="8" xfId="0" applyNumberFormat="1" applyFill="1" applyBorder="1" applyAlignment="1">
      <alignment horizontal="center" vertical="center"/>
    </xf>
    <xf numFmtId="9" fontId="0" fillId="5" borderId="5" xfId="0" applyNumberFormat="1" applyFill="1" applyBorder="1" applyAlignment="1">
      <alignment horizontal="center" vertical="center"/>
    </xf>
    <xf numFmtId="9" fontId="0" fillId="5" borderId="41" xfId="0" applyNumberFormat="1" applyFill="1" applyBorder="1" applyAlignment="1">
      <alignment horizontal="center" vertical="center"/>
    </xf>
    <xf numFmtId="44" fontId="0" fillId="6" borderId="14" xfId="1" applyFont="1" applyFill="1" applyBorder="1" applyAlignment="1">
      <alignment horizontal="center" vertical="center"/>
    </xf>
    <xf numFmtId="44" fontId="0" fillId="6" borderId="15" xfId="1" applyFont="1" applyFill="1" applyBorder="1" applyAlignment="1">
      <alignment horizontal="center" vertical="center"/>
    </xf>
    <xf numFmtId="44" fontId="0" fillId="6" borderId="42" xfId="1" applyFont="1" applyFill="1" applyBorder="1" applyAlignment="1">
      <alignment horizontal="center" vertical="center"/>
    </xf>
    <xf numFmtId="44" fontId="0" fillId="6" borderId="0" xfId="1" applyFont="1" applyFill="1" applyBorder="1" applyAlignment="1">
      <alignment horizontal="center" vertical="center"/>
    </xf>
    <xf numFmtId="9" fontId="0" fillId="6" borderId="8" xfId="2" applyFont="1" applyFill="1" applyBorder="1" applyAlignment="1">
      <alignment horizontal="center" vertical="center"/>
    </xf>
    <xf numFmtId="9" fontId="0" fillId="6" borderId="36" xfId="2" applyFont="1" applyFill="1" applyBorder="1" applyAlignment="1">
      <alignment horizontal="center" vertical="center"/>
    </xf>
    <xf numFmtId="44" fontId="0" fillId="6" borderId="46" xfId="1" applyFont="1" applyFill="1" applyBorder="1" applyAlignment="1">
      <alignment horizontal="center" vertical="center"/>
    </xf>
    <xf numFmtId="44" fontId="0" fillId="6" borderId="47" xfId="1" applyFont="1" applyFill="1" applyBorder="1" applyAlignment="1">
      <alignment horizontal="center" vertical="center"/>
    </xf>
    <xf numFmtId="9" fontId="0" fillId="6" borderId="48" xfId="2" applyFont="1" applyFill="1" applyBorder="1" applyAlignment="1">
      <alignment horizontal="center" vertical="center"/>
    </xf>
    <xf numFmtId="9" fontId="0" fillId="6" borderId="3" xfId="2" applyFont="1" applyFill="1" applyBorder="1" applyAlignment="1">
      <alignment horizontal="center" vertical="center"/>
    </xf>
    <xf numFmtId="9" fontId="0" fillId="6" borderId="43" xfId="2" applyFont="1" applyFill="1" applyBorder="1" applyAlignment="1">
      <alignment horizontal="center" vertical="center"/>
    </xf>
    <xf numFmtId="9" fontId="0" fillId="6" borderId="30" xfId="2" applyFont="1" applyFill="1" applyBorder="1" applyAlignment="1">
      <alignment horizontal="center" vertical="center"/>
    </xf>
    <xf numFmtId="9" fontId="0" fillId="6" borderId="38" xfId="2" applyFont="1" applyFill="1" applyBorder="1" applyAlignment="1">
      <alignment horizontal="center" vertical="center"/>
    </xf>
    <xf numFmtId="0" fontId="2" fillId="0" borderId="49" xfId="0" applyFont="1" applyBorder="1"/>
    <xf numFmtId="0" fontId="0" fillId="0" borderId="49" xfId="0" applyBorder="1"/>
    <xf numFmtId="0" fontId="2" fillId="0" borderId="49" xfId="0" applyFont="1" applyFill="1" applyBorder="1"/>
    <xf numFmtId="0" fontId="3" fillId="8" borderId="6" xfId="0" applyFont="1" applyFill="1" applyBorder="1" applyAlignment="1">
      <alignment horizontal="right"/>
    </xf>
    <xf numFmtId="0" fontId="3" fillId="8" borderId="18" xfId="0" applyFont="1" applyFill="1" applyBorder="1" applyAlignment="1">
      <alignment horizontal="center" vertical="center"/>
    </xf>
    <xf numFmtId="0" fontId="3" fillId="8" borderId="19" xfId="0" applyFont="1" applyFill="1" applyBorder="1" applyAlignment="1">
      <alignment horizontal="center" vertical="center"/>
    </xf>
    <xf numFmtId="0" fontId="3" fillId="8" borderId="24" xfId="0" applyFont="1" applyFill="1" applyBorder="1" applyAlignment="1">
      <alignment horizontal="center" vertical="center"/>
    </xf>
    <xf numFmtId="44" fontId="3" fillId="8" borderId="12" xfId="1" applyFont="1" applyFill="1" applyBorder="1" applyAlignment="1">
      <alignment horizontal="center" vertical="center"/>
    </xf>
    <xf numFmtId="44" fontId="3" fillId="8" borderId="19" xfId="1" applyFont="1" applyFill="1" applyBorder="1" applyAlignment="1">
      <alignment horizontal="center" vertical="center"/>
    </xf>
    <xf numFmtId="44" fontId="3" fillId="8" borderId="24" xfId="1" applyFont="1" applyFill="1" applyBorder="1" applyAlignment="1">
      <alignment horizontal="center" vertical="center"/>
    </xf>
    <xf numFmtId="3" fontId="3" fillId="8" borderId="18" xfId="0" applyNumberFormat="1" applyFont="1" applyFill="1" applyBorder="1" applyAlignment="1">
      <alignment horizontal="center" vertical="center"/>
    </xf>
    <xf numFmtId="44" fontId="3" fillId="8" borderId="18" xfId="1" applyFont="1" applyFill="1" applyBorder="1" applyAlignment="1">
      <alignment horizontal="center" vertical="center"/>
    </xf>
    <xf numFmtId="10" fontId="0" fillId="8" borderId="18" xfId="2" applyNumberFormat="1" applyFont="1" applyFill="1" applyBorder="1" applyAlignment="1">
      <alignment horizontal="center" vertical="center"/>
    </xf>
    <xf numFmtId="9" fontId="0" fillId="8" borderId="19" xfId="2" applyFont="1" applyFill="1" applyBorder="1" applyAlignment="1">
      <alignment horizontal="center" vertical="center"/>
    </xf>
    <xf numFmtId="9" fontId="0" fillId="8" borderId="24" xfId="2" applyFont="1" applyFill="1" applyBorder="1" applyAlignment="1">
      <alignment horizontal="center" vertical="center"/>
    </xf>
    <xf numFmtId="10" fontId="1" fillId="8" borderId="18" xfId="2" applyNumberFormat="1" applyFont="1" applyFill="1" applyBorder="1" applyAlignment="1">
      <alignment horizontal="center" vertical="center"/>
    </xf>
    <xf numFmtId="9" fontId="1" fillId="8" borderId="19" xfId="2" applyFont="1" applyFill="1" applyBorder="1" applyAlignment="1">
      <alignment horizontal="center" vertical="center"/>
    </xf>
    <xf numFmtId="9" fontId="1" fillId="8" borderId="24" xfId="2" applyFont="1" applyFill="1" applyBorder="1" applyAlignment="1">
      <alignment horizontal="center" vertical="center"/>
    </xf>
    <xf numFmtId="3" fontId="6" fillId="8" borderId="18" xfId="0" applyNumberFormat="1" applyFont="1" applyFill="1" applyBorder="1" applyAlignment="1">
      <alignment horizontal="center" vertical="center"/>
    </xf>
    <xf numFmtId="0" fontId="6" fillId="8" borderId="19" xfId="0" applyFont="1" applyFill="1" applyBorder="1" applyAlignment="1">
      <alignment horizontal="center" vertical="center"/>
    </xf>
    <xf numFmtId="0" fontId="6" fillId="8" borderId="24" xfId="0" applyFont="1" applyFill="1" applyBorder="1" applyAlignment="1">
      <alignment horizontal="center" vertical="center"/>
    </xf>
    <xf numFmtId="0" fontId="6" fillId="8" borderId="18" xfId="0" applyFont="1" applyFill="1" applyBorder="1" applyAlignment="1">
      <alignment horizontal="center" vertical="center"/>
    </xf>
    <xf numFmtId="44" fontId="5" fillId="6" borderId="39" xfId="1" applyFont="1" applyFill="1" applyBorder="1" applyAlignment="1">
      <alignment horizontal="center" vertical="center"/>
    </xf>
    <xf numFmtId="9" fontId="5" fillId="6" borderId="3" xfId="2" applyFont="1" applyFill="1" applyBorder="1" applyAlignment="1">
      <alignment horizontal="center" vertical="center"/>
    </xf>
    <xf numFmtId="44" fontId="2" fillId="5" borderId="17" xfId="1" applyFont="1" applyFill="1" applyBorder="1" applyAlignment="1">
      <alignment horizontal="center" vertical="center"/>
    </xf>
    <xf numFmtId="9" fontId="2" fillId="5" borderId="16" xfId="2" applyFont="1" applyFill="1" applyBorder="1" applyAlignment="1">
      <alignment horizontal="center" vertical="center"/>
    </xf>
    <xf numFmtId="44" fontId="5" fillId="7" borderId="17" xfId="1" applyFont="1" applyFill="1" applyBorder="1" applyAlignment="1">
      <alignment horizontal="center" vertical="center"/>
    </xf>
    <xf numFmtId="44" fontId="5" fillId="7" borderId="16" xfId="1" applyFont="1" applyFill="1" applyBorder="1" applyAlignment="1">
      <alignment horizontal="center" vertical="center"/>
    </xf>
    <xf numFmtId="44" fontId="5" fillId="7" borderId="43" xfId="1" applyFont="1" applyFill="1" applyBorder="1" applyAlignment="1">
      <alignment horizontal="center" vertical="center"/>
    </xf>
    <xf numFmtId="44" fontId="5" fillId="5" borderId="17" xfId="1" applyFont="1" applyFill="1" applyBorder="1" applyAlignment="1">
      <alignment horizontal="center" vertical="center"/>
    </xf>
    <xf numFmtId="9" fontId="5" fillId="5" borderId="16" xfId="2" applyFont="1" applyFill="1" applyBorder="1" applyAlignment="1">
      <alignment horizontal="center" vertical="center"/>
    </xf>
    <xf numFmtId="9" fontId="5" fillId="6" borderId="43" xfId="2" applyFont="1" applyFill="1" applyBorder="1" applyAlignment="1">
      <alignment horizontal="center" vertical="center"/>
    </xf>
    <xf numFmtId="44" fontId="5" fillId="6" borderId="45" xfId="1" applyFont="1" applyFill="1" applyBorder="1" applyAlignment="1">
      <alignment horizontal="center" vertical="center"/>
    </xf>
    <xf numFmtId="44" fontId="5" fillId="6" borderId="16" xfId="1" applyFont="1" applyFill="1" applyBorder="1" applyAlignment="1">
      <alignment horizontal="center" vertical="center"/>
    </xf>
    <xf numFmtId="44" fontId="5" fillId="6" borderId="43" xfId="1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left"/>
    </xf>
    <xf numFmtId="44" fontId="7" fillId="6" borderId="43" xfId="1" applyFont="1" applyFill="1" applyBorder="1" applyAlignment="1">
      <alignment horizontal="center" vertical="center"/>
    </xf>
    <xf numFmtId="44" fontId="7" fillId="8" borderId="17" xfId="1" applyFont="1" applyFill="1" applyBorder="1" applyAlignment="1">
      <alignment horizontal="center" vertical="center"/>
    </xf>
    <xf numFmtId="44" fontId="7" fillId="8" borderId="16" xfId="1" applyFont="1" applyFill="1" applyBorder="1" applyAlignment="1">
      <alignment horizontal="center" vertical="center"/>
    </xf>
    <xf numFmtId="0" fontId="7" fillId="6" borderId="49" xfId="0" applyFont="1" applyFill="1" applyBorder="1"/>
    <xf numFmtId="0" fontId="3" fillId="8" borderId="18" xfId="0" applyFont="1" applyFill="1" applyBorder="1" applyAlignment="1">
      <alignment horizontal="right"/>
    </xf>
    <xf numFmtId="0" fontId="3" fillId="8" borderId="19" xfId="0" applyFont="1" applyFill="1" applyBorder="1" applyAlignment="1">
      <alignment horizontal="right"/>
    </xf>
    <xf numFmtId="44" fontId="3" fillId="8" borderId="19" xfId="1" applyFont="1" applyFill="1" applyBorder="1"/>
    <xf numFmtId="44" fontId="3" fillId="8" borderId="24" xfId="1" applyFont="1" applyFill="1" applyBorder="1"/>
    <xf numFmtId="44" fontId="7" fillId="8" borderId="18" xfId="1" applyFont="1" applyFill="1" applyBorder="1" applyAlignment="1">
      <alignment horizontal="center" vertical="center"/>
    </xf>
    <xf numFmtId="44" fontId="7" fillId="8" borderId="19" xfId="1" applyFont="1" applyFill="1" applyBorder="1" applyAlignment="1">
      <alignment horizontal="center" vertical="center"/>
    </xf>
    <xf numFmtId="44" fontId="3" fillId="8" borderId="18" xfId="1" applyFont="1" applyFill="1" applyBorder="1"/>
    <xf numFmtId="0" fontId="3" fillId="4" borderId="13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Y93"/>
  <sheetViews>
    <sheetView showGridLines="0" tabSelected="1" zoomScaleNormal="100" workbookViewId="0">
      <pane xSplit="2" ySplit="1" topLeftCell="C2" activePane="bottomRight" state="frozen"/>
      <selection pane="topRight" activeCell="B1" sqref="B1"/>
      <selection pane="bottomLeft" activeCell="A5" sqref="A5"/>
      <selection pane="bottomRight" activeCell="V70" sqref="V70"/>
    </sheetView>
  </sheetViews>
  <sheetFormatPr defaultRowHeight="12.75" x14ac:dyDescent="0.2"/>
  <cols>
    <col min="1" max="1" width="1.140625" customWidth="1"/>
    <col min="2" max="2" width="40.5703125" bestFit="1" customWidth="1"/>
    <col min="3" max="3" width="1.140625" style="7" customWidth="1"/>
    <col min="4" max="9" width="12.7109375" customWidth="1"/>
    <col min="10" max="10" width="1.140625" style="7" customWidth="1"/>
    <col min="11" max="16" width="12.7109375" customWidth="1"/>
    <col min="17" max="17" width="1.140625" style="7" customWidth="1"/>
    <col min="18" max="20" width="12.7109375" customWidth="1"/>
    <col min="21" max="21" width="1.140625" customWidth="1"/>
    <col min="22" max="22" width="129.85546875" customWidth="1"/>
    <col min="24" max="24" width="12.7109375" bestFit="1" customWidth="1"/>
  </cols>
  <sheetData>
    <row r="1" spans="2:259" ht="23.25" customHeight="1" thickBot="1" x14ac:dyDescent="0.25">
      <c r="B1" s="11"/>
      <c r="C1" s="10"/>
      <c r="D1" s="215" t="s">
        <v>23</v>
      </c>
      <c r="E1" s="216"/>
      <c r="F1" s="216"/>
      <c r="G1" s="216"/>
      <c r="H1" s="216"/>
      <c r="I1" s="217"/>
      <c r="J1" s="18"/>
      <c r="K1" s="215" t="s">
        <v>24</v>
      </c>
      <c r="L1" s="216"/>
      <c r="M1" s="216"/>
      <c r="N1" s="216"/>
      <c r="O1" s="216"/>
      <c r="P1" s="217"/>
      <c r="Q1" s="18"/>
      <c r="R1" s="213" t="s">
        <v>0</v>
      </c>
      <c r="S1" s="214"/>
      <c r="T1" s="214"/>
      <c r="V1" s="5" t="s">
        <v>33</v>
      </c>
    </row>
    <row r="2" spans="2:259" ht="5.25" customHeight="1" thickBot="1" x14ac:dyDescent="0.25">
      <c r="B2" s="10"/>
      <c r="C2" s="10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0"/>
      <c r="S2" s="10"/>
      <c r="T2" s="10"/>
      <c r="U2" s="7"/>
    </row>
    <row r="3" spans="2:259" s="6" customFormat="1" ht="13.5" thickBot="1" x14ac:dyDescent="0.25">
      <c r="B3" s="13" t="s">
        <v>8</v>
      </c>
      <c r="C3" s="22"/>
      <c r="D3" s="35" t="s">
        <v>8</v>
      </c>
      <c r="E3" s="36" t="s">
        <v>21</v>
      </c>
      <c r="F3" s="149" t="s">
        <v>22</v>
      </c>
      <c r="G3" s="37" t="s">
        <v>9</v>
      </c>
      <c r="H3" s="38" t="s">
        <v>5</v>
      </c>
      <c r="I3" s="39" t="s">
        <v>7</v>
      </c>
      <c r="J3" s="40"/>
      <c r="K3" s="41" t="s">
        <v>8</v>
      </c>
      <c r="L3" s="36" t="s">
        <v>21</v>
      </c>
      <c r="M3" s="149" t="s">
        <v>22</v>
      </c>
      <c r="N3" s="37" t="s">
        <v>9</v>
      </c>
      <c r="O3" s="38" t="s">
        <v>5</v>
      </c>
      <c r="P3" s="39" t="s">
        <v>7</v>
      </c>
      <c r="Q3" s="40"/>
      <c r="R3" s="41" t="s">
        <v>9</v>
      </c>
      <c r="S3" s="38" t="s">
        <v>5</v>
      </c>
      <c r="T3" s="39" t="s">
        <v>7</v>
      </c>
    </row>
    <row r="4" spans="2:259" x14ac:dyDescent="0.2">
      <c r="B4" s="23" t="s">
        <v>12</v>
      </c>
      <c r="C4" s="14"/>
      <c r="D4" s="42">
        <v>0</v>
      </c>
      <c r="E4" s="43">
        <v>0</v>
      </c>
      <c r="F4" s="150">
        <v>0</v>
      </c>
      <c r="G4" s="146">
        <f>+D4*E4</f>
        <v>0</v>
      </c>
      <c r="H4" s="44">
        <f>+D4*F4</f>
        <v>0</v>
      </c>
      <c r="I4" s="45">
        <f>+G4+H4</f>
        <v>0</v>
      </c>
      <c r="J4" s="46"/>
      <c r="K4" s="47">
        <f>D4*1.03</f>
        <v>0</v>
      </c>
      <c r="L4" s="43">
        <v>0</v>
      </c>
      <c r="M4" s="150">
        <v>0</v>
      </c>
      <c r="N4" s="153">
        <f>K4*L4</f>
        <v>0</v>
      </c>
      <c r="O4" s="44">
        <f>+SUM($K4*1.03)*M4</f>
        <v>0</v>
      </c>
      <c r="P4" s="45">
        <f>+N4+O4</f>
        <v>0</v>
      </c>
      <c r="Q4" s="46"/>
      <c r="R4" s="48">
        <f>+SUM(G4+N4)</f>
        <v>0</v>
      </c>
      <c r="S4" s="49">
        <f>+SUM(H4+O4)</f>
        <v>0</v>
      </c>
      <c r="T4" s="50">
        <f>+I4+P4</f>
        <v>0</v>
      </c>
      <c r="V4" s="30" t="s">
        <v>34</v>
      </c>
      <c r="W4" s="6"/>
      <c r="X4" s="6"/>
      <c r="Y4" s="6"/>
      <c r="Z4" s="6"/>
    </row>
    <row r="5" spans="2:259" x14ac:dyDescent="0.2">
      <c r="B5" s="24" t="s">
        <v>13</v>
      </c>
      <c r="C5" s="14"/>
      <c r="D5" s="51">
        <v>0</v>
      </c>
      <c r="E5" s="52">
        <v>0</v>
      </c>
      <c r="F5" s="151">
        <v>0</v>
      </c>
      <c r="G5" s="147">
        <f t="shared" ref="G5:G12" si="0">+D5*E5</f>
        <v>0</v>
      </c>
      <c r="H5" s="53">
        <f t="shared" ref="H5:H12" si="1">+D5*F5</f>
        <v>0</v>
      </c>
      <c r="I5" s="54">
        <f t="shared" ref="I5:I12" si="2">+G5+H5</f>
        <v>0</v>
      </c>
      <c r="J5" s="46"/>
      <c r="K5" s="55">
        <f t="shared" ref="K5:K12" si="3">D5*1.03</f>
        <v>0</v>
      </c>
      <c r="L5" s="52">
        <v>0</v>
      </c>
      <c r="M5" s="151">
        <v>0</v>
      </c>
      <c r="N5" s="154">
        <f t="shared" ref="N5:N12" si="4">K5*L5</f>
        <v>0</v>
      </c>
      <c r="O5" s="53">
        <f t="shared" ref="O5:O12" si="5">+SUM($K5*1.03)*M5</f>
        <v>0</v>
      </c>
      <c r="P5" s="54">
        <f t="shared" ref="P5:P12" si="6">+N5+O5</f>
        <v>0</v>
      </c>
      <c r="Q5" s="46"/>
      <c r="R5" s="56">
        <f t="shared" ref="R5:R12" si="7">+SUM(G5+N5)</f>
        <v>0</v>
      </c>
      <c r="S5" s="57">
        <f t="shared" ref="S5:S12" si="8">+SUM(H5+O5)</f>
        <v>0</v>
      </c>
      <c r="T5" s="58">
        <f t="shared" ref="T5:T12" si="9">+I5+P5</f>
        <v>0</v>
      </c>
      <c r="V5" s="31" t="s">
        <v>35</v>
      </c>
      <c r="W5" s="6"/>
      <c r="X5" s="6"/>
      <c r="Y5" s="6"/>
      <c r="Z5" s="6"/>
    </row>
    <row r="6" spans="2:259" x14ac:dyDescent="0.2">
      <c r="B6" s="24" t="s">
        <v>14</v>
      </c>
      <c r="C6" s="14"/>
      <c r="D6" s="51">
        <v>0</v>
      </c>
      <c r="E6" s="52">
        <v>0</v>
      </c>
      <c r="F6" s="151">
        <v>0</v>
      </c>
      <c r="G6" s="147">
        <f t="shared" si="0"/>
        <v>0</v>
      </c>
      <c r="H6" s="53">
        <f t="shared" si="1"/>
        <v>0</v>
      </c>
      <c r="I6" s="54">
        <f t="shared" si="2"/>
        <v>0</v>
      </c>
      <c r="J6" s="46"/>
      <c r="K6" s="55">
        <f t="shared" si="3"/>
        <v>0</v>
      </c>
      <c r="L6" s="52">
        <v>0</v>
      </c>
      <c r="M6" s="151">
        <v>0</v>
      </c>
      <c r="N6" s="154">
        <f t="shared" si="4"/>
        <v>0</v>
      </c>
      <c r="O6" s="53">
        <f t="shared" si="5"/>
        <v>0</v>
      </c>
      <c r="P6" s="54">
        <f t="shared" si="6"/>
        <v>0</v>
      </c>
      <c r="Q6" s="46"/>
      <c r="R6" s="56">
        <f t="shared" si="7"/>
        <v>0</v>
      </c>
      <c r="S6" s="57">
        <f t="shared" si="8"/>
        <v>0</v>
      </c>
      <c r="T6" s="58">
        <f t="shared" si="9"/>
        <v>0</v>
      </c>
      <c r="V6" s="16" t="s">
        <v>37</v>
      </c>
      <c r="W6" s="6"/>
      <c r="X6" s="6"/>
      <c r="Y6" s="6"/>
      <c r="Z6" s="6"/>
    </row>
    <row r="7" spans="2:259" x14ac:dyDescent="0.2">
      <c r="B7" s="24" t="s">
        <v>15</v>
      </c>
      <c r="C7" s="14"/>
      <c r="D7" s="51">
        <v>0</v>
      </c>
      <c r="E7" s="52">
        <v>0</v>
      </c>
      <c r="F7" s="151">
        <v>0</v>
      </c>
      <c r="G7" s="147">
        <f t="shared" si="0"/>
        <v>0</v>
      </c>
      <c r="H7" s="53">
        <f t="shared" si="1"/>
        <v>0</v>
      </c>
      <c r="I7" s="54">
        <f t="shared" si="2"/>
        <v>0</v>
      </c>
      <c r="J7" s="46"/>
      <c r="K7" s="55">
        <f t="shared" si="3"/>
        <v>0</v>
      </c>
      <c r="L7" s="52">
        <v>0</v>
      </c>
      <c r="M7" s="151">
        <v>0</v>
      </c>
      <c r="N7" s="154">
        <f t="shared" si="4"/>
        <v>0</v>
      </c>
      <c r="O7" s="53">
        <f t="shared" si="5"/>
        <v>0</v>
      </c>
      <c r="P7" s="54">
        <f t="shared" si="6"/>
        <v>0</v>
      </c>
      <c r="Q7" s="46"/>
      <c r="R7" s="56">
        <f t="shared" si="7"/>
        <v>0</v>
      </c>
      <c r="S7" s="57">
        <f t="shared" si="8"/>
        <v>0</v>
      </c>
      <c r="T7" s="58">
        <f t="shared" si="9"/>
        <v>0</v>
      </c>
      <c r="V7" s="16" t="s">
        <v>38</v>
      </c>
      <c r="W7" s="6"/>
      <c r="X7" s="6"/>
      <c r="Y7" s="6"/>
      <c r="Z7" s="6"/>
    </row>
    <row r="8" spans="2:259" x14ac:dyDescent="0.2">
      <c r="B8" s="24" t="s">
        <v>16</v>
      </c>
      <c r="C8" s="14"/>
      <c r="D8" s="51">
        <v>0</v>
      </c>
      <c r="E8" s="52">
        <v>0</v>
      </c>
      <c r="F8" s="151">
        <v>0</v>
      </c>
      <c r="G8" s="147">
        <f t="shared" si="0"/>
        <v>0</v>
      </c>
      <c r="H8" s="53">
        <f t="shared" si="1"/>
        <v>0</v>
      </c>
      <c r="I8" s="54">
        <f t="shared" si="2"/>
        <v>0</v>
      </c>
      <c r="J8" s="46"/>
      <c r="K8" s="55">
        <f t="shared" si="3"/>
        <v>0</v>
      </c>
      <c r="L8" s="52">
        <v>0</v>
      </c>
      <c r="M8" s="151">
        <v>0</v>
      </c>
      <c r="N8" s="154">
        <f t="shared" si="4"/>
        <v>0</v>
      </c>
      <c r="O8" s="53">
        <f t="shared" si="5"/>
        <v>0</v>
      </c>
      <c r="P8" s="54">
        <f t="shared" si="6"/>
        <v>0</v>
      </c>
      <c r="Q8" s="46"/>
      <c r="R8" s="56">
        <f t="shared" si="7"/>
        <v>0</v>
      </c>
      <c r="S8" s="57">
        <f t="shared" si="8"/>
        <v>0</v>
      </c>
      <c r="T8" s="58">
        <f t="shared" si="9"/>
        <v>0</v>
      </c>
      <c r="W8" s="6"/>
      <c r="X8" s="6"/>
      <c r="Y8" s="6"/>
      <c r="Z8" s="6"/>
    </row>
    <row r="9" spans="2:259" x14ac:dyDescent="0.2">
      <c r="B9" s="24" t="s">
        <v>17</v>
      </c>
      <c r="C9" s="14"/>
      <c r="D9" s="51">
        <v>0</v>
      </c>
      <c r="E9" s="52">
        <v>0</v>
      </c>
      <c r="F9" s="151">
        <v>0</v>
      </c>
      <c r="G9" s="147">
        <f t="shared" si="0"/>
        <v>0</v>
      </c>
      <c r="H9" s="53">
        <f t="shared" si="1"/>
        <v>0</v>
      </c>
      <c r="I9" s="54">
        <f t="shared" si="2"/>
        <v>0</v>
      </c>
      <c r="J9" s="46"/>
      <c r="K9" s="55">
        <f t="shared" si="3"/>
        <v>0</v>
      </c>
      <c r="L9" s="52">
        <v>0</v>
      </c>
      <c r="M9" s="151">
        <v>0</v>
      </c>
      <c r="N9" s="154">
        <f t="shared" si="4"/>
        <v>0</v>
      </c>
      <c r="O9" s="53">
        <f t="shared" si="5"/>
        <v>0</v>
      </c>
      <c r="P9" s="54">
        <f t="shared" si="6"/>
        <v>0</v>
      </c>
      <c r="Q9" s="46"/>
      <c r="R9" s="56">
        <f t="shared" si="7"/>
        <v>0</v>
      </c>
      <c r="S9" s="57">
        <f t="shared" si="8"/>
        <v>0</v>
      </c>
      <c r="T9" s="58">
        <f t="shared" si="9"/>
        <v>0</v>
      </c>
      <c r="W9" s="6"/>
      <c r="X9" s="6"/>
      <c r="Y9" s="6"/>
      <c r="Z9" s="6"/>
    </row>
    <row r="10" spans="2:259" x14ac:dyDescent="0.2">
      <c r="B10" s="24" t="s">
        <v>18</v>
      </c>
      <c r="C10" s="14"/>
      <c r="D10" s="51">
        <v>0</v>
      </c>
      <c r="E10" s="52">
        <v>0</v>
      </c>
      <c r="F10" s="151">
        <v>0</v>
      </c>
      <c r="G10" s="147">
        <f t="shared" si="0"/>
        <v>0</v>
      </c>
      <c r="H10" s="53">
        <f t="shared" si="1"/>
        <v>0</v>
      </c>
      <c r="I10" s="54">
        <f t="shared" si="2"/>
        <v>0</v>
      </c>
      <c r="J10" s="46"/>
      <c r="K10" s="55">
        <f t="shared" si="3"/>
        <v>0</v>
      </c>
      <c r="L10" s="52">
        <v>0</v>
      </c>
      <c r="M10" s="151">
        <v>0</v>
      </c>
      <c r="N10" s="154">
        <f t="shared" si="4"/>
        <v>0</v>
      </c>
      <c r="O10" s="53">
        <f t="shared" si="5"/>
        <v>0</v>
      </c>
      <c r="P10" s="54">
        <f t="shared" si="6"/>
        <v>0</v>
      </c>
      <c r="Q10" s="46"/>
      <c r="R10" s="56">
        <f t="shared" si="7"/>
        <v>0</v>
      </c>
      <c r="S10" s="57">
        <f t="shared" si="8"/>
        <v>0</v>
      </c>
      <c r="T10" s="58">
        <f t="shared" si="9"/>
        <v>0</v>
      </c>
      <c r="W10" s="6"/>
      <c r="X10" s="6"/>
      <c r="Y10" s="6"/>
      <c r="Z10" s="6"/>
    </row>
    <row r="11" spans="2:259" x14ac:dyDescent="0.2">
      <c r="B11" s="24" t="s">
        <v>19</v>
      </c>
      <c r="C11" s="14"/>
      <c r="D11" s="51">
        <v>0</v>
      </c>
      <c r="E11" s="52">
        <v>0</v>
      </c>
      <c r="F11" s="151">
        <v>0</v>
      </c>
      <c r="G11" s="147">
        <f t="shared" si="0"/>
        <v>0</v>
      </c>
      <c r="H11" s="53">
        <f t="shared" si="1"/>
        <v>0</v>
      </c>
      <c r="I11" s="54">
        <f t="shared" si="2"/>
        <v>0</v>
      </c>
      <c r="J11" s="46"/>
      <c r="K11" s="55">
        <f t="shared" si="3"/>
        <v>0</v>
      </c>
      <c r="L11" s="52">
        <v>0</v>
      </c>
      <c r="M11" s="151">
        <v>0</v>
      </c>
      <c r="N11" s="154">
        <f t="shared" si="4"/>
        <v>0</v>
      </c>
      <c r="O11" s="53">
        <f t="shared" si="5"/>
        <v>0</v>
      </c>
      <c r="P11" s="54">
        <f t="shared" si="6"/>
        <v>0</v>
      </c>
      <c r="Q11" s="46"/>
      <c r="R11" s="56">
        <f t="shared" si="7"/>
        <v>0</v>
      </c>
      <c r="S11" s="57">
        <f t="shared" si="8"/>
        <v>0</v>
      </c>
      <c r="T11" s="58">
        <f t="shared" si="9"/>
        <v>0</v>
      </c>
    </row>
    <row r="12" spans="2:259" ht="13.5" thickBot="1" x14ac:dyDescent="0.25">
      <c r="B12" s="166" t="s">
        <v>20</v>
      </c>
      <c r="C12" s="14"/>
      <c r="D12" s="128">
        <v>0</v>
      </c>
      <c r="E12" s="129">
        <v>0</v>
      </c>
      <c r="F12" s="152">
        <v>0</v>
      </c>
      <c r="G12" s="148">
        <f t="shared" si="0"/>
        <v>0</v>
      </c>
      <c r="H12" s="130">
        <f t="shared" si="1"/>
        <v>0</v>
      </c>
      <c r="I12" s="131">
        <f t="shared" si="2"/>
        <v>0</v>
      </c>
      <c r="J12" s="46"/>
      <c r="K12" s="132">
        <f t="shared" si="3"/>
        <v>0</v>
      </c>
      <c r="L12" s="129">
        <v>0</v>
      </c>
      <c r="M12" s="152">
        <v>0</v>
      </c>
      <c r="N12" s="155">
        <f t="shared" si="4"/>
        <v>0</v>
      </c>
      <c r="O12" s="130">
        <f t="shared" si="5"/>
        <v>0</v>
      </c>
      <c r="P12" s="131">
        <f t="shared" si="6"/>
        <v>0</v>
      </c>
      <c r="Q12" s="46"/>
      <c r="R12" s="133">
        <f t="shared" si="7"/>
        <v>0</v>
      </c>
      <c r="S12" s="134">
        <f t="shared" si="8"/>
        <v>0</v>
      </c>
      <c r="T12" s="135">
        <f t="shared" si="9"/>
        <v>0</v>
      </c>
    </row>
    <row r="13" spans="2:259" s="3" customFormat="1" ht="13.5" thickBot="1" x14ac:dyDescent="0.25">
      <c r="B13" s="169" t="s">
        <v>10</v>
      </c>
      <c r="C13" s="21"/>
      <c r="D13" s="170"/>
      <c r="E13" s="171"/>
      <c r="F13" s="172"/>
      <c r="G13" s="173">
        <f>+SUM(G4:G12)</f>
        <v>0</v>
      </c>
      <c r="H13" s="174">
        <f>SUM(H4:H12)</f>
        <v>0</v>
      </c>
      <c r="I13" s="175">
        <f>+SUM(I4:I12)</f>
        <v>0</v>
      </c>
      <c r="J13" s="59"/>
      <c r="K13" s="176"/>
      <c r="L13" s="171"/>
      <c r="M13" s="172"/>
      <c r="N13" s="173">
        <f>+SUM(N4:N12)</f>
        <v>0</v>
      </c>
      <c r="O13" s="174">
        <f>SUM(O4:O12)</f>
        <v>0</v>
      </c>
      <c r="P13" s="175">
        <f>+SUM(P4:P12)</f>
        <v>0</v>
      </c>
      <c r="Q13" s="59"/>
      <c r="R13" s="177">
        <f>+SUM(G13+N13)</f>
        <v>0</v>
      </c>
      <c r="S13" s="174">
        <f>SUM(S4:S12)</f>
        <v>0</v>
      </c>
      <c r="T13" s="175">
        <f>SUM(T4:T12)</f>
        <v>0</v>
      </c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</row>
    <row r="14" spans="2:259" ht="5.25" customHeight="1" thickBot="1" x14ac:dyDescent="0.25">
      <c r="B14" s="7"/>
      <c r="D14" s="60"/>
      <c r="E14" s="60"/>
      <c r="F14" s="60"/>
      <c r="G14" s="61"/>
      <c r="H14" s="61"/>
      <c r="I14" s="61"/>
      <c r="J14" s="61"/>
      <c r="K14" s="61"/>
      <c r="L14" s="60"/>
      <c r="M14" s="60"/>
      <c r="N14" s="61"/>
      <c r="O14" s="61"/>
      <c r="P14" s="61"/>
      <c r="Q14" s="61"/>
      <c r="R14" s="61"/>
      <c r="S14" s="61"/>
      <c r="T14" s="61"/>
      <c r="U14" s="7"/>
    </row>
    <row r="15" spans="2:259" ht="13.5" thickBot="1" x14ac:dyDescent="0.25">
      <c r="B15" s="25" t="s">
        <v>4</v>
      </c>
      <c r="C15" s="20"/>
      <c r="D15" s="35" t="s">
        <v>11</v>
      </c>
      <c r="E15" s="36" t="s">
        <v>21</v>
      </c>
      <c r="F15" s="149" t="s">
        <v>22</v>
      </c>
      <c r="G15" s="37" t="s">
        <v>9</v>
      </c>
      <c r="H15" s="38" t="s">
        <v>5</v>
      </c>
      <c r="I15" s="39" t="s">
        <v>7</v>
      </c>
      <c r="J15" s="62"/>
      <c r="K15" s="41" t="s">
        <v>11</v>
      </c>
      <c r="L15" s="36" t="s">
        <v>21</v>
      </c>
      <c r="M15" s="149" t="s">
        <v>22</v>
      </c>
      <c r="N15" s="37" t="s">
        <v>9</v>
      </c>
      <c r="O15" s="38" t="s">
        <v>5</v>
      </c>
      <c r="P15" s="39" t="s">
        <v>7</v>
      </c>
      <c r="Q15" s="62"/>
      <c r="R15" s="41" t="s">
        <v>9</v>
      </c>
      <c r="S15" s="38" t="s">
        <v>5</v>
      </c>
      <c r="T15" s="39" t="s">
        <v>7</v>
      </c>
    </row>
    <row r="16" spans="2:259" x14ac:dyDescent="0.2">
      <c r="B16" s="26" t="s">
        <v>12</v>
      </c>
      <c r="D16" s="63">
        <v>0</v>
      </c>
      <c r="E16" s="64">
        <f>E4</f>
        <v>0</v>
      </c>
      <c r="F16" s="157">
        <f>F4</f>
        <v>0</v>
      </c>
      <c r="G16" s="153">
        <f>G4*D16</f>
        <v>0</v>
      </c>
      <c r="H16" s="44">
        <f>H4*D16</f>
        <v>0</v>
      </c>
      <c r="I16" s="45">
        <f>SUM(G16:H16)</f>
        <v>0</v>
      </c>
      <c r="J16" s="46"/>
      <c r="K16" s="63">
        <v>0</v>
      </c>
      <c r="L16" s="64">
        <f>L4</f>
        <v>0</v>
      </c>
      <c r="M16" s="157">
        <f>M4</f>
        <v>0</v>
      </c>
      <c r="N16" s="146">
        <f>N4*K16</f>
        <v>0</v>
      </c>
      <c r="O16" s="44">
        <f>O4*K16</f>
        <v>0</v>
      </c>
      <c r="P16" s="45">
        <f>SUM(N16:O16)</f>
        <v>0</v>
      </c>
      <c r="Q16" s="46"/>
      <c r="R16" s="48">
        <f>SUM(G16,N16)</f>
        <v>0</v>
      </c>
      <c r="S16" s="49">
        <f>SUM(H16,O16)</f>
        <v>0</v>
      </c>
      <c r="T16" s="50">
        <f>SUM(R16:S16)</f>
        <v>0</v>
      </c>
      <c r="V16" s="16" t="s">
        <v>36</v>
      </c>
    </row>
    <row r="17" spans="2:22" x14ac:dyDescent="0.2">
      <c r="B17" s="27" t="s">
        <v>13</v>
      </c>
      <c r="D17" s="63">
        <v>0</v>
      </c>
      <c r="E17" s="64">
        <f t="shared" ref="E17:F24" si="10">E5</f>
        <v>0</v>
      </c>
      <c r="F17" s="157">
        <f t="shared" si="10"/>
        <v>0</v>
      </c>
      <c r="G17" s="153">
        <f t="shared" ref="G17:G24" si="11">G5*D17</f>
        <v>0</v>
      </c>
      <c r="H17" s="44">
        <f t="shared" ref="H17:H24" si="12">H5*D17</f>
        <v>0</v>
      </c>
      <c r="I17" s="45">
        <f t="shared" ref="I17:I24" si="13">SUM(G17:H17)</f>
        <v>0</v>
      </c>
      <c r="J17" s="46"/>
      <c r="K17" s="63">
        <v>0</v>
      </c>
      <c r="L17" s="64">
        <f t="shared" ref="L17:M24" si="14">L5</f>
        <v>0</v>
      </c>
      <c r="M17" s="157">
        <f t="shared" si="14"/>
        <v>0</v>
      </c>
      <c r="N17" s="146">
        <f t="shared" ref="N17:N24" si="15">N5*K17</f>
        <v>0</v>
      </c>
      <c r="O17" s="44">
        <f t="shared" ref="O17:O24" si="16">O5*K17</f>
        <v>0</v>
      </c>
      <c r="P17" s="45">
        <f t="shared" ref="P17:P24" si="17">SUM(N17:O17)</f>
        <v>0</v>
      </c>
      <c r="Q17" s="46"/>
      <c r="R17" s="48">
        <f t="shared" ref="R17:R24" si="18">SUM(G17,N17)</f>
        <v>0</v>
      </c>
      <c r="S17" s="49">
        <f t="shared" ref="S17:S24" si="19">SUM(H17,O17)</f>
        <v>0</v>
      </c>
      <c r="T17" s="50">
        <f t="shared" ref="T17:T24" si="20">SUM(R17:S17)</f>
        <v>0</v>
      </c>
      <c r="V17" s="16" t="s">
        <v>52</v>
      </c>
    </row>
    <row r="18" spans="2:22" x14ac:dyDescent="0.2">
      <c r="B18" s="27" t="s">
        <v>14</v>
      </c>
      <c r="D18" s="63">
        <v>0</v>
      </c>
      <c r="E18" s="64">
        <f t="shared" si="10"/>
        <v>0</v>
      </c>
      <c r="F18" s="157">
        <f t="shared" si="10"/>
        <v>0</v>
      </c>
      <c r="G18" s="153">
        <f t="shared" si="11"/>
        <v>0</v>
      </c>
      <c r="H18" s="44">
        <f t="shared" si="12"/>
        <v>0</v>
      </c>
      <c r="I18" s="45">
        <f t="shared" si="13"/>
        <v>0</v>
      </c>
      <c r="J18" s="46"/>
      <c r="K18" s="63">
        <v>0</v>
      </c>
      <c r="L18" s="64">
        <f t="shared" si="14"/>
        <v>0</v>
      </c>
      <c r="M18" s="157">
        <f t="shared" si="14"/>
        <v>0</v>
      </c>
      <c r="N18" s="146">
        <f t="shared" si="15"/>
        <v>0</v>
      </c>
      <c r="O18" s="44">
        <f t="shared" si="16"/>
        <v>0</v>
      </c>
      <c r="P18" s="45">
        <f t="shared" si="17"/>
        <v>0</v>
      </c>
      <c r="Q18" s="46"/>
      <c r="R18" s="48">
        <f t="shared" si="18"/>
        <v>0</v>
      </c>
      <c r="S18" s="49">
        <f t="shared" si="19"/>
        <v>0</v>
      </c>
      <c r="T18" s="50">
        <f t="shared" si="20"/>
        <v>0</v>
      </c>
      <c r="V18" s="16"/>
    </row>
    <row r="19" spans="2:22" x14ac:dyDescent="0.2">
      <c r="B19" s="27" t="s">
        <v>15</v>
      </c>
      <c r="D19" s="63">
        <v>0</v>
      </c>
      <c r="E19" s="64">
        <f t="shared" si="10"/>
        <v>0</v>
      </c>
      <c r="F19" s="157">
        <f t="shared" si="10"/>
        <v>0</v>
      </c>
      <c r="G19" s="153">
        <f t="shared" si="11"/>
        <v>0</v>
      </c>
      <c r="H19" s="44">
        <f t="shared" si="12"/>
        <v>0</v>
      </c>
      <c r="I19" s="45">
        <f t="shared" si="13"/>
        <v>0</v>
      </c>
      <c r="J19" s="46"/>
      <c r="K19" s="63">
        <v>0</v>
      </c>
      <c r="L19" s="64">
        <f t="shared" si="14"/>
        <v>0</v>
      </c>
      <c r="M19" s="157">
        <f t="shared" si="14"/>
        <v>0</v>
      </c>
      <c r="N19" s="146">
        <f t="shared" si="15"/>
        <v>0</v>
      </c>
      <c r="O19" s="44">
        <f t="shared" si="16"/>
        <v>0</v>
      </c>
      <c r="P19" s="45">
        <f t="shared" si="17"/>
        <v>0</v>
      </c>
      <c r="Q19" s="46"/>
      <c r="R19" s="48">
        <f t="shared" si="18"/>
        <v>0</v>
      </c>
      <c r="S19" s="49">
        <f t="shared" si="19"/>
        <v>0</v>
      </c>
      <c r="T19" s="50">
        <f t="shared" si="20"/>
        <v>0</v>
      </c>
    </row>
    <row r="20" spans="2:22" x14ac:dyDescent="0.2">
      <c r="B20" s="27" t="s">
        <v>16</v>
      </c>
      <c r="D20" s="63">
        <v>0</v>
      </c>
      <c r="E20" s="64">
        <f t="shared" si="10"/>
        <v>0</v>
      </c>
      <c r="F20" s="157">
        <f t="shared" si="10"/>
        <v>0</v>
      </c>
      <c r="G20" s="153">
        <f t="shared" si="11"/>
        <v>0</v>
      </c>
      <c r="H20" s="44">
        <f t="shared" si="12"/>
        <v>0</v>
      </c>
      <c r="I20" s="45">
        <f t="shared" si="13"/>
        <v>0</v>
      </c>
      <c r="J20" s="46"/>
      <c r="K20" s="63">
        <v>0</v>
      </c>
      <c r="L20" s="64">
        <f t="shared" si="14"/>
        <v>0</v>
      </c>
      <c r="M20" s="157">
        <f t="shared" si="14"/>
        <v>0</v>
      </c>
      <c r="N20" s="146">
        <f t="shared" si="15"/>
        <v>0</v>
      </c>
      <c r="O20" s="44">
        <f t="shared" si="16"/>
        <v>0</v>
      </c>
      <c r="P20" s="45">
        <f t="shared" si="17"/>
        <v>0</v>
      </c>
      <c r="Q20" s="46"/>
      <c r="R20" s="48">
        <f t="shared" si="18"/>
        <v>0</v>
      </c>
      <c r="S20" s="49">
        <f t="shared" si="19"/>
        <v>0</v>
      </c>
      <c r="T20" s="50">
        <f t="shared" si="20"/>
        <v>0</v>
      </c>
      <c r="V20" s="16"/>
    </row>
    <row r="21" spans="2:22" x14ac:dyDescent="0.2">
      <c r="B21" s="27" t="s">
        <v>17</v>
      </c>
      <c r="D21" s="65">
        <v>0</v>
      </c>
      <c r="E21" s="64">
        <f t="shared" si="10"/>
        <v>0</v>
      </c>
      <c r="F21" s="157">
        <f t="shared" si="10"/>
        <v>0</v>
      </c>
      <c r="G21" s="153">
        <f t="shared" si="11"/>
        <v>0</v>
      </c>
      <c r="H21" s="44">
        <f t="shared" si="12"/>
        <v>0</v>
      </c>
      <c r="I21" s="45">
        <f t="shared" si="13"/>
        <v>0</v>
      </c>
      <c r="J21" s="46"/>
      <c r="K21" s="65">
        <v>0</v>
      </c>
      <c r="L21" s="64">
        <f t="shared" si="14"/>
        <v>0</v>
      </c>
      <c r="M21" s="157">
        <f t="shared" si="14"/>
        <v>0</v>
      </c>
      <c r="N21" s="146">
        <f t="shared" si="15"/>
        <v>0</v>
      </c>
      <c r="O21" s="44">
        <f t="shared" si="16"/>
        <v>0</v>
      </c>
      <c r="P21" s="45">
        <f t="shared" si="17"/>
        <v>0</v>
      </c>
      <c r="Q21" s="46"/>
      <c r="R21" s="48">
        <f t="shared" si="18"/>
        <v>0</v>
      </c>
      <c r="S21" s="49">
        <f t="shared" si="19"/>
        <v>0</v>
      </c>
      <c r="T21" s="50">
        <f t="shared" si="20"/>
        <v>0</v>
      </c>
    </row>
    <row r="22" spans="2:22" x14ac:dyDescent="0.2">
      <c r="B22" s="27" t="s">
        <v>18</v>
      </c>
      <c r="D22" s="65">
        <v>0</v>
      </c>
      <c r="E22" s="64">
        <f t="shared" si="10"/>
        <v>0</v>
      </c>
      <c r="F22" s="157">
        <f t="shared" si="10"/>
        <v>0</v>
      </c>
      <c r="G22" s="153">
        <f t="shared" si="11"/>
        <v>0</v>
      </c>
      <c r="H22" s="44">
        <f t="shared" si="12"/>
        <v>0</v>
      </c>
      <c r="I22" s="45">
        <f t="shared" si="13"/>
        <v>0</v>
      </c>
      <c r="J22" s="46"/>
      <c r="K22" s="65">
        <v>0</v>
      </c>
      <c r="L22" s="64">
        <f t="shared" si="14"/>
        <v>0</v>
      </c>
      <c r="M22" s="157">
        <f t="shared" si="14"/>
        <v>0</v>
      </c>
      <c r="N22" s="146">
        <f t="shared" si="15"/>
        <v>0</v>
      </c>
      <c r="O22" s="44">
        <f t="shared" si="16"/>
        <v>0</v>
      </c>
      <c r="P22" s="45">
        <f t="shared" si="17"/>
        <v>0</v>
      </c>
      <c r="Q22" s="46"/>
      <c r="R22" s="48">
        <f t="shared" si="18"/>
        <v>0</v>
      </c>
      <c r="S22" s="49">
        <f t="shared" si="19"/>
        <v>0</v>
      </c>
      <c r="T22" s="50">
        <f t="shared" si="20"/>
        <v>0</v>
      </c>
    </row>
    <row r="23" spans="2:22" x14ac:dyDescent="0.2">
      <c r="B23" s="27" t="s">
        <v>19</v>
      </c>
      <c r="D23" s="65">
        <v>0</v>
      </c>
      <c r="E23" s="64">
        <f t="shared" si="10"/>
        <v>0</v>
      </c>
      <c r="F23" s="157">
        <f t="shared" si="10"/>
        <v>0</v>
      </c>
      <c r="G23" s="153">
        <f t="shared" si="11"/>
        <v>0</v>
      </c>
      <c r="H23" s="44">
        <f t="shared" si="12"/>
        <v>0</v>
      </c>
      <c r="I23" s="45">
        <f t="shared" si="13"/>
        <v>0</v>
      </c>
      <c r="J23" s="46"/>
      <c r="K23" s="65">
        <v>0</v>
      </c>
      <c r="L23" s="64">
        <f t="shared" si="14"/>
        <v>0</v>
      </c>
      <c r="M23" s="157">
        <f t="shared" si="14"/>
        <v>0</v>
      </c>
      <c r="N23" s="146">
        <f t="shared" si="15"/>
        <v>0</v>
      </c>
      <c r="O23" s="44">
        <f t="shared" si="16"/>
        <v>0</v>
      </c>
      <c r="P23" s="45">
        <f t="shared" si="17"/>
        <v>0</v>
      </c>
      <c r="Q23" s="46"/>
      <c r="R23" s="48">
        <f t="shared" si="18"/>
        <v>0</v>
      </c>
      <c r="S23" s="49">
        <f t="shared" si="19"/>
        <v>0</v>
      </c>
      <c r="T23" s="50">
        <f t="shared" si="20"/>
        <v>0</v>
      </c>
    </row>
    <row r="24" spans="2:22" ht="13.5" thickBot="1" x14ac:dyDescent="0.25">
      <c r="B24" s="167" t="s">
        <v>20</v>
      </c>
      <c r="D24" s="138">
        <v>0</v>
      </c>
      <c r="E24" s="139">
        <f t="shared" si="10"/>
        <v>0</v>
      </c>
      <c r="F24" s="158">
        <f t="shared" si="10"/>
        <v>0</v>
      </c>
      <c r="G24" s="156">
        <f t="shared" si="11"/>
        <v>0</v>
      </c>
      <c r="H24" s="118">
        <f t="shared" si="12"/>
        <v>0</v>
      </c>
      <c r="I24" s="119">
        <f t="shared" si="13"/>
        <v>0</v>
      </c>
      <c r="J24" s="46"/>
      <c r="K24" s="138">
        <v>0</v>
      </c>
      <c r="L24" s="139">
        <f t="shared" si="14"/>
        <v>0</v>
      </c>
      <c r="M24" s="158">
        <f t="shared" si="14"/>
        <v>0</v>
      </c>
      <c r="N24" s="159">
        <f t="shared" si="15"/>
        <v>0</v>
      </c>
      <c r="O24" s="118">
        <f t="shared" si="16"/>
        <v>0</v>
      </c>
      <c r="P24" s="119">
        <f t="shared" si="17"/>
        <v>0</v>
      </c>
      <c r="Q24" s="46"/>
      <c r="R24" s="136">
        <f t="shared" si="18"/>
        <v>0</v>
      </c>
      <c r="S24" s="121">
        <f t="shared" si="19"/>
        <v>0</v>
      </c>
      <c r="T24" s="137">
        <f t="shared" si="20"/>
        <v>0</v>
      </c>
    </row>
    <row r="25" spans="2:22" ht="13.5" thickBot="1" x14ac:dyDescent="0.25">
      <c r="B25" s="169" t="s">
        <v>25</v>
      </c>
      <c r="C25" s="21"/>
      <c r="D25" s="178"/>
      <c r="E25" s="179"/>
      <c r="F25" s="180"/>
      <c r="G25" s="173">
        <f>SUM(G16:G24)</f>
        <v>0</v>
      </c>
      <c r="H25" s="174">
        <f t="shared" ref="H25:I25" si="21">SUM(H16:H24)</f>
        <v>0</v>
      </c>
      <c r="I25" s="175">
        <f t="shared" si="21"/>
        <v>0</v>
      </c>
      <c r="J25" s="59"/>
      <c r="K25" s="178"/>
      <c r="L25" s="179"/>
      <c r="M25" s="180"/>
      <c r="N25" s="173">
        <f>SUM(N16:N24)</f>
        <v>0</v>
      </c>
      <c r="O25" s="174">
        <f t="shared" ref="O25:T25" si="22">SUM(O16:O24)</f>
        <v>0</v>
      </c>
      <c r="P25" s="175">
        <f t="shared" si="22"/>
        <v>0</v>
      </c>
      <c r="Q25" s="59"/>
      <c r="R25" s="177">
        <f t="shared" si="22"/>
        <v>0</v>
      </c>
      <c r="S25" s="174">
        <f t="shared" si="22"/>
        <v>0</v>
      </c>
      <c r="T25" s="175">
        <f t="shared" si="22"/>
        <v>0</v>
      </c>
    </row>
    <row r="26" spans="2:22" ht="5.25" customHeight="1" thickBot="1" x14ac:dyDescent="0.25">
      <c r="B26" s="7"/>
      <c r="D26" s="66"/>
      <c r="E26" s="67"/>
      <c r="F26" s="67"/>
      <c r="G26" s="61"/>
      <c r="H26" s="61"/>
      <c r="I26" s="61"/>
      <c r="J26" s="61"/>
      <c r="K26" s="66"/>
      <c r="L26" s="67"/>
      <c r="M26" s="67"/>
      <c r="N26" s="61"/>
      <c r="O26" s="61"/>
      <c r="P26" s="61"/>
      <c r="Q26" s="61"/>
      <c r="R26" s="61"/>
      <c r="S26" s="61"/>
      <c r="T26" s="61"/>
    </row>
    <row r="27" spans="2:22" ht="13.5" thickBot="1" x14ac:dyDescent="0.25">
      <c r="B27" s="28" t="s">
        <v>26</v>
      </c>
      <c r="C27" s="20"/>
      <c r="D27" s="68" t="s">
        <v>32</v>
      </c>
      <c r="E27" s="69" t="s">
        <v>9</v>
      </c>
      <c r="F27" s="70" t="s">
        <v>5</v>
      </c>
      <c r="G27" s="75" t="s">
        <v>9</v>
      </c>
      <c r="H27" s="72" t="s">
        <v>5</v>
      </c>
      <c r="I27" s="73" t="s">
        <v>7</v>
      </c>
      <c r="J27" s="62"/>
      <c r="K27" s="74" t="s">
        <v>31</v>
      </c>
      <c r="L27" s="69" t="s">
        <v>9</v>
      </c>
      <c r="M27" s="70" t="s">
        <v>5</v>
      </c>
      <c r="N27" s="75" t="s">
        <v>9</v>
      </c>
      <c r="O27" s="72" t="s">
        <v>5</v>
      </c>
      <c r="P27" s="73" t="s">
        <v>7</v>
      </c>
      <c r="Q27" s="62"/>
      <c r="R27" s="41" t="s">
        <v>9</v>
      </c>
      <c r="S27" s="38" t="s">
        <v>5</v>
      </c>
      <c r="T27" s="39" t="s">
        <v>7</v>
      </c>
    </row>
    <row r="28" spans="2:22" ht="14.25" customHeight="1" x14ac:dyDescent="0.2">
      <c r="B28" s="29" t="s">
        <v>27</v>
      </c>
      <c r="C28" s="15"/>
      <c r="D28" s="76">
        <v>0</v>
      </c>
      <c r="E28" s="77">
        <v>0</v>
      </c>
      <c r="F28" s="161">
        <f>1-E28</f>
        <v>1</v>
      </c>
      <c r="G28" s="160">
        <f>D28*E28</f>
        <v>0</v>
      </c>
      <c r="H28" s="78">
        <f>D28*F28</f>
        <v>0</v>
      </c>
      <c r="I28" s="79">
        <f>SUM(G28:H28)</f>
        <v>0</v>
      </c>
      <c r="J28" s="46"/>
      <c r="K28" s="76">
        <v>0</v>
      </c>
      <c r="L28" s="77">
        <v>0</v>
      </c>
      <c r="M28" s="164">
        <f>1-L28</f>
        <v>1</v>
      </c>
      <c r="N28" s="160">
        <f>K28*L28</f>
        <v>0</v>
      </c>
      <c r="O28" s="78">
        <f>K28*M28</f>
        <v>0</v>
      </c>
      <c r="P28" s="79">
        <f>SUM(N28:O28)</f>
        <v>0</v>
      </c>
      <c r="Q28" s="46"/>
      <c r="R28" s="80">
        <f>SUM(G28,N28)</f>
        <v>0</v>
      </c>
      <c r="S28" s="81">
        <f>SUM(H28,O28)</f>
        <v>0</v>
      </c>
      <c r="T28" s="82">
        <f>SUM(R28:S28)</f>
        <v>0</v>
      </c>
      <c r="V28" s="16" t="s">
        <v>39</v>
      </c>
    </row>
    <row r="29" spans="2:22" x14ac:dyDescent="0.2">
      <c r="B29" s="33" t="s">
        <v>28</v>
      </c>
      <c r="C29" s="15"/>
      <c r="D29" s="83">
        <v>0</v>
      </c>
      <c r="E29" s="84">
        <v>0</v>
      </c>
      <c r="F29" s="162">
        <f t="shared" ref="F29:F30" si="23">1-E29</f>
        <v>1</v>
      </c>
      <c r="G29" s="147">
        <f t="shared" ref="G29:G30" si="24">D29*E29</f>
        <v>0</v>
      </c>
      <c r="H29" s="53">
        <f t="shared" ref="H29:H30" si="25">D29*F29</f>
        <v>0</v>
      </c>
      <c r="I29" s="85">
        <f t="shared" ref="I29:I30" si="26">SUM(G29:H29)</f>
        <v>0</v>
      </c>
      <c r="J29" s="46"/>
      <c r="K29" s="83">
        <v>0</v>
      </c>
      <c r="L29" s="84">
        <v>0</v>
      </c>
      <c r="M29" s="162">
        <f t="shared" ref="M29:M30" si="27">1-L29</f>
        <v>1</v>
      </c>
      <c r="N29" s="147">
        <f t="shared" ref="N29:N30" si="28">K29*L29</f>
        <v>0</v>
      </c>
      <c r="O29" s="53">
        <f t="shared" ref="O29:O30" si="29">K29*M29</f>
        <v>0</v>
      </c>
      <c r="P29" s="85">
        <f t="shared" ref="P29:P30" si="30">SUM(N29:O29)</f>
        <v>0</v>
      </c>
      <c r="Q29" s="46"/>
      <c r="R29" s="86">
        <f t="shared" ref="R29:R30" si="31">SUM(G29,N29)</f>
        <v>0</v>
      </c>
      <c r="S29" s="57">
        <f t="shared" ref="S29:S30" si="32">SUM(H29,O29)</f>
        <v>0</v>
      </c>
      <c r="T29" s="87">
        <f t="shared" ref="T29:T30" si="33">SUM(R29:S29)</f>
        <v>0</v>
      </c>
      <c r="V29" s="16"/>
    </row>
    <row r="30" spans="2:22" ht="13.5" thickBot="1" x14ac:dyDescent="0.25">
      <c r="B30" s="29" t="s">
        <v>29</v>
      </c>
      <c r="C30" s="15"/>
      <c r="D30" s="140">
        <v>0</v>
      </c>
      <c r="E30" s="141">
        <v>0</v>
      </c>
      <c r="F30" s="163">
        <f t="shared" si="23"/>
        <v>1</v>
      </c>
      <c r="G30" s="159">
        <f t="shared" si="24"/>
        <v>0</v>
      </c>
      <c r="H30" s="118">
        <f t="shared" si="25"/>
        <v>0</v>
      </c>
      <c r="I30" s="142">
        <f t="shared" si="26"/>
        <v>0</v>
      </c>
      <c r="J30" s="46"/>
      <c r="K30" s="140">
        <v>0</v>
      </c>
      <c r="L30" s="141">
        <v>0</v>
      </c>
      <c r="M30" s="165">
        <f t="shared" si="27"/>
        <v>1</v>
      </c>
      <c r="N30" s="159">
        <f t="shared" si="28"/>
        <v>0</v>
      </c>
      <c r="O30" s="118">
        <f t="shared" si="29"/>
        <v>0</v>
      </c>
      <c r="P30" s="142">
        <f t="shared" si="30"/>
        <v>0</v>
      </c>
      <c r="Q30" s="46"/>
      <c r="R30" s="120">
        <f t="shared" si="31"/>
        <v>0</v>
      </c>
      <c r="S30" s="121">
        <f t="shared" si="32"/>
        <v>0</v>
      </c>
      <c r="T30" s="122">
        <f t="shared" si="33"/>
        <v>0</v>
      </c>
    </row>
    <row r="31" spans="2:22" s="17" customFormat="1" ht="13.5" thickBot="1" x14ac:dyDescent="0.25">
      <c r="B31" s="169" t="s">
        <v>30</v>
      </c>
      <c r="C31" s="21"/>
      <c r="D31" s="181"/>
      <c r="E31" s="182"/>
      <c r="F31" s="183"/>
      <c r="G31" s="173">
        <f>SUM(G28:G30)</f>
        <v>0</v>
      </c>
      <c r="H31" s="174">
        <f t="shared" ref="H31:I31" si="34">SUM(H28:H30)</f>
        <v>0</v>
      </c>
      <c r="I31" s="175">
        <f t="shared" si="34"/>
        <v>0</v>
      </c>
      <c r="J31" s="59"/>
      <c r="K31" s="181"/>
      <c r="L31" s="182"/>
      <c r="M31" s="183"/>
      <c r="N31" s="173">
        <f>SUM(N28:N30)</f>
        <v>0</v>
      </c>
      <c r="O31" s="174">
        <f t="shared" ref="O31:P31" si="35">SUM(O28:O30)</f>
        <v>0</v>
      </c>
      <c r="P31" s="175">
        <f t="shared" si="35"/>
        <v>0</v>
      </c>
      <c r="Q31" s="59"/>
      <c r="R31" s="177">
        <f>SUM(R28:R30)</f>
        <v>0</v>
      </c>
      <c r="S31" s="174">
        <f t="shared" ref="S31:T31" si="36">SUM(S28:S30)</f>
        <v>0</v>
      </c>
      <c r="T31" s="175">
        <f t="shared" si="36"/>
        <v>0</v>
      </c>
      <c r="V31"/>
    </row>
    <row r="32" spans="2:22" ht="5.25" customHeight="1" thickBot="1" x14ac:dyDescent="0.25">
      <c r="B32" s="7"/>
      <c r="D32" s="66"/>
      <c r="E32" s="67"/>
      <c r="F32" s="67"/>
      <c r="G32" s="61"/>
      <c r="H32" s="61"/>
      <c r="I32" s="61"/>
      <c r="J32" s="61"/>
      <c r="K32" s="66"/>
      <c r="L32" s="67"/>
      <c r="M32" s="67"/>
      <c r="N32" s="61"/>
      <c r="O32" s="61"/>
      <c r="P32" s="61"/>
      <c r="Q32" s="61"/>
      <c r="R32" s="61"/>
      <c r="S32" s="61"/>
      <c r="T32" s="61"/>
    </row>
    <row r="33" spans="2:259" s="7" customFormat="1" ht="13.5" thickBot="1" x14ac:dyDescent="0.25">
      <c r="B33" s="28" t="s">
        <v>40</v>
      </c>
      <c r="D33" s="68" t="s">
        <v>32</v>
      </c>
      <c r="E33" s="69" t="s">
        <v>9</v>
      </c>
      <c r="F33" s="70" t="s">
        <v>5</v>
      </c>
      <c r="G33" s="75" t="s">
        <v>9</v>
      </c>
      <c r="H33" s="72" t="s">
        <v>5</v>
      </c>
      <c r="I33" s="73" t="s">
        <v>7</v>
      </c>
      <c r="J33" s="61"/>
      <c r="K33" s="74" t="s">
        <v>31</v>
      </c>
      <c r="L33" s="69" t="s">
        <v>9</v>
      </c>
      <c r="M33" s="70" t="s">
        <v>5</v>
      </c>
      <c r="N33" s="75" t="s">
        <v>9</v>
      </c>
      <c r="O33" s="72" t="s">
        <v>5</v>
      </c>
      <c r="P33" s="73" t="s">
        <v>7</v>
      </c>
      <c r="Q33" s="62"/>
      <c r="R33" s="41" t="s">
        <v>9</v>
      </c>
      <c r="S33" s="38" t="s">
        <v>5</v>
      </c>
      <c r="T33" s="39" t="s">
        <v>7</v>
      </c>
    </row>
    <row r="34" spans="2:259" s="7" customFormat="1" x14ac:dyDescent="0.2">
      <c r="B34" s="34" t="s">
        <v>44</v>
      </c>
      <c r="D34" s="83">
        <v>0</v>
      </c>
      <c r="E34" s="84">
        <v>0</v>
      </c>
      <c r="F34" s="162">
        <f>1-E34</f>
        <v>1</v>
      </c>
      <c r="G34" s="147">
        <f>D34*E34</f>
        <v>0</v>
      </c>
      <c r="H34" s="53">
        <f>D34*F34</f>
        <v>0</v>
      </c>
      <c r="I34" s="85">
        <f>SUM(G34:H34)</f>
        <v>0</v>
      </c>
      <c r="J34" s="61"/>
      <c r="K34" s="83">
        <v>0</v>
      </c>
      <c r="L34" s="84">
        <v>0</v>
      </c>
      <c r="M34" s="162">
        <f>1-L34</f>
        <v>1</v>
      </c>
      <c r="N34" s="147">
        <f>SUM(K34*L34)</f>
        <v>0</v>
      </c>
      <c r="O34" s="53">
        <f>K34*M34</f>
        <v>0</v>
      </c>
      <c r="P34" s="85">
        <f>SUM(N34:O34)</f>
        <v>0</v>
      </c>
      <c r="Q34" s="61"/>
      <c r="R34" s="86">
        <f>SUM(G34,N34)</f>
        <v>0</v>
      </c>
      <c r="S34" s="57">
        <f>SUM(H34,O34)</f>
        <v>0</v>
      </c>
      <c r="T34" s="87">
        <f>SUM(R34:S34)</f>
        <v>0</v>
      </c>
      <c r="V34" s="14" t="s">
        <v>46</v>
      </c>
    </row>
    <row r="35" spans="2:259" s="7" customFormat="1" ht="13.5" thickBot="1" x14ac:dyDescent="0.25">
      <c r="B35" s="168" t="s">
        <v>44</v>
      </c>
      <c r="D35" s="140">
        <v>0</v>
      </c>
      <c r="E35" s="141">
        <v>0</v>
      </c>
      <c r="F35" s="163">
        <f>1-E35</f>
        <v>1</v>
      </c>
      <c r="G35" s="148">
        <f>D35*E35</f>
        <v>0</v>
      </c>
      <c r="H35" s="130">
        <f>D35*F35</f>
        <v>0</v>
      </c>
      <c r="I35" s="145">
        <f>SUM(G35:H35)</f>
        <v>0</v>
      </c>
      <c r="J35" s="61"/>
      <c r="K35" s="140">
        <v>0</v>
      </c>
      <c r="L35" s="141">
        <v>0</v>
      </c>
      <c r="M35" s="163">
        <f>1-L35</f>
        <v>1</v>
      </c>
      <c r="N35" s="148">
        <f>SUM(K35*L35)</f>
        <v>0</v>
      </c>
      <c r="O35" s="130">
        <f>K35*M35</f>
        <v>0</v>
      </c>
      <c r="P35" s="145">
        <f>SUM(N35:O35)</f>
        <v>0</v>
      </c>
      <c r="Q35" s="61"/>
      <c r="R35" s="143">
        <f>SUM(G35,N35)</f>
        <v>0</v>
      </c>
      <c r="S35" s="134">
        <f>SUM(H35,O35)</f>
        <v>0</v>
      </c>
      <c r="T35" s="144">
        <f>SUM(R35:S35)</f>
        <v>0</v>
      </c>
    </row>
    <row r="36" spans="2:259" s="7" customFormat="1" ht="13.5" thickBot="1" x14ac:dyDescent="0.25">
      <c r="B36" s="169" t="s">
        <v>41</v>
      </c>
      <c r="D36" s="187"/>
      <c r="E36" s="185"/>
      <c r="F36" s="186"/>
      <c r="G36" s="173">
        <f>SUM(G34:G35)</f>
        <v>0</v>
      </c>
      <c r="H36" s="174">
        <f t="shared" ref="H36:I36" si="37">SUM(H34:H35)</f>
        <v>0</v>
      </c>
      <c r="I36" s="175">
        <f t="shared" si="37"/>
        <v>0</v>
      </c>
      <c r="J36" s="61"/>
      <c r="K36" s="184"/>
      <c r="L36" s="185"/>
      <c r="M36" s="186"/>
      <c r="N36" s="173">
        <f>SUM(N34:N35)</f>
        <v>0</v>
      </c>
      <c r="O36" s="174">
        <f t="shared" ref="O36:P36" si="38">SUM(O34:O35)</f>
        <v>0</v>
      </c>
      <c r="P36" s="175">
        <f t="shared" si="38"/>
        <v>0</v>
      </c>
      <c r="Q36" s="61"/>
      <c r="R36" s="177">
        <f>SUM(R34:R35)</f>
        <v>0</v>
      </c>
      <c r="S36" s="174">
        <f t="shared" ref="S36:T36" si="39">SUM(S34:S35)</f>
        <v>0</v>
      </c>
      <c r="T36" s="175">
        <f t="shared" si="39"/>
        <v>0</v>
      </c>
    </row>
    <row r="37" spans="2:259" s="7" customFormat="1" ht="5.25" customHeight="1" thickBot="1" x14ac:dyDescent="0.25">
      <c r="D37" s="60"/>
      <c r="E37" s="60"/>
      <c r="F37" s="60"/>
      <c r="G37" s="61"/>
      <c r="H37" s="61"/>
      <c r="I37" s="61"/>
      <c r="J37" s="61"/>
      <c r="K37" s="61"/>
      <c r="L37" s="60"/>
      <c r="M37" s="60"/>
      <c r="N37" s="61"/>
      <c r="O37" s="61"/>
      <c r="P37" s="61"/>
      <c r="Q37" s="61"/>
      <c r="R37" s="61"/>
      <c r="S37" s="61"/>
      <c r="T37" s="61"/>
    </row>
    <row r="38" spans="2:259" s="4" customFormat="1" ht="13.5" thickBot="1" x14ac:dyDescent="0.25">
      <c r="B38" s="28" t="s">
        <v>1</v>
      </c>
      <c r="C38" s="20"/>
      <c r="D38" s="68" t="s">
        <v>32</v>
      </c>
      <c r="E38" s="69" t="s">
        <v>9</v>
      </c>
      <c r="F38" s="70" t="s">
        <v>5</v>
      </c>
      <c r="G38" s="75" t="s">
        <v>9</v>
      </c>
      <c r="H38" s="72" t="s">
        <v>5</v>
      </c>
      <c r="I38" s="73" t="s">
        <v>7</v>
      </c>
      <c r="J38" s="61"/>
      <c r="K38" s="74" t="s">
        <v>31</v>
      </c>
      <c r="L38" s="69" t="s">
        <v>9</v>
      </c>
      <c r="M38" s="70" t="s">
        <v>5</v>
      </c>
      <c r="N38" s="75" t="s">
        <v>9</v>
      </c>
      <c r="O38" s="72" t="s">
        <v>5</v>
      </c>
      <c r="P38" s="73" t="s">
        <v>7</v>
      </c>
      <c r="Q38" s="62"/>
      <c r="R38" s="41" t="s">
        <v>9</v>
      </c>
      <c r="S38" s="38" t="s">
        <v>5</v>
      </c>
      <c r="T38" s="39" t="s">
        <v>7</v>
      </c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</row>
    <row r="39" spans="2:259" x14ac:dyDescent="0.2">
      <c r="B39" s="24" t="s">
        <v>42</v>
      </c>
      <c r="C39" s="20"/>
      <c r="D39" s="83">
        <v>0</v>
      </c>
      <c r="E39" s="84">
        <v>0</v>
      </c>
      <c r="F39" s="162">
        <f t="shared" ref="F39:F48" si="40">1-E39</f>
        <v>1</v>
      </c>
      <c r="G39" s="147">
        <f t="shared" ref="G39:G48" si="41">D39*E39</f>
        <v>0</v>
      </c>
      <c r="H39" s="53">
        <f t="shared" ref="H39:H48" si="42">D39*F39</f>
        <v>0</v>
      </c>
      <c r="I39" s="85">
        <f t="shared" ref="I39:I48" si="43">SUM(G39:H39)</f>
        <v>0</v>
      </c>
      <c r="J39" s="90"/>
      <c r="K39" s="83">
        <v>0</v>
      </c>
      <c r="L39" s="84">
        <v>0</v>
      </c>
      <c r="M39" s="162">
        <f t="shared" ref="M39:M48" si="44">1-L39</f>
        <v>1</v>
      </c>
      <c r="N39" s="147">
        <f t="shared" ref="N39:N48" si="45">K39*L39</f>
        <v>0</v>
      </c>
      <c r="O39" s="53">
        <f t="shared" ref="O39:O48" si="46">K39*M39</f>
        <v>0</v>
      </c>
      <c r="P39" s="85">
        <f t="shared" ref="P39:P48" si="47">SUM(N39:O39)</f>
        <v>0</v>
      </c>
      <c r="Q39" s="90"/>
      <c r="R39" s="86">
        <f t="shared" ref="R39:R48" si="48">SUM(G39,N39)</f>
        <v>0</v>
      </c>
      <c r="S39" s="57">
        <f t="shared" ref="S39:S48" si="49">SUM(H39,O39)</f>
        <v>0</v>
      </c>
      <c r="T39" s="87">
        <f t="shared" ref="T39:T48" si="50">SUM(R39:S39)</f>
        <v>0</v>
      </c>
    </row>
    <row r="40" spans="2:259" x14ac:dyDescent="0.2">
      <c r="B40" s="24" t="s">
        <v>42</v>
      </c>
      <c r="C40" s="20"/>
      <c r="D40" s="83">
        <v>0</v>
      </c>
      <c r="E40" s="84">
        <v>0</v>
      </c>
      <c r="F40" s="162">
        <f t="shared" si="40"/>
        <v>1</v>
      </c>
      <c r="G40" s="147">
        <f t="shared" si="41"/>
        <v>0</v>
      </c>
      <c r="H40" s="53">
        <f t="shared" si="42"/>
        <v>0</v>
      </c>
      <c r="I40" s="85">
        <f t="shared" si="43"/>
        <v>0</v>
      </c>
      <c r="J40" s="90"/>
      <c r="K40" s="83">
        <v>0</v>
      </c>
      <c r="L40" s="84">
        <v>0</v>
      </c>
      <c r="M40" s="162">
        <f t="shared" si="44"/>
        <v>1</v>
      </c>
      <c r="N40" s="147">
        <f t="shared" si="45"/>
        <v>0</v>
      </c>
      <c r="O40" s="53">
        <f t="shared" si="46"/>
        <v>0</v>
      </c>
      <c r="P40" s="85">
        <f t="shared" si="47"/>
        <v>0</v>
      </c>
      <c r="Q40" s="90"/>
      <c r="R40" s="86">
        <f t="shared" si="48"/>
        <v>0</v>
      </c>
      <c r="S40" s="57">
        <f t="shared" si="49"/>
        <v>0</v>
      </c>
      <c r="T40" s="87">
        <f t="shared" si="50"/>
        <v>0</v>
      </c>
    </row>
    <row r="41" spans="2:259" x14ac:dyDescent="0.2">
      <c r="B41" s="24" t="s">
        <v>42</v>
      </c>
      <c r="C41" s="20"/>
      <c r="D41" s="83">
        <v>0</v>
      </c>
      <c r="E41" s="84">
        <v>0</v>
      </c>
      <c r="F41" s="162">
        <f t="shared" si="40"/>
        <v>1</v>
      </c>
      <c r="G41" s="147">
        <f t="shared" si="41"/>
        <v>0</v>
      </c>
      <c r="H41" s="53">
        <f t="shared" si="42"/>
        <v>0</v>
      </c>
      <c r="I41" s="85">
        <f t="shared" si="43"/>
        <v>0</v>
      </c>
      <c r="J41" s="90"/>
      <c r="K41" s="83">
        <v>0</v>
      </c>
      <c r="L41" s="84">
        <v>0</v>
      </c>
      <c r="M41" s="162">
        <f t="shared" si="44"/>
        <v>1</v>
      </c>
      <c r="N41" s="147">
        <f t="shared" si="45"/>
        <v>0</v>
      </c>
      <c r="O41" s="53">
        <f t="shared" si="46"/>
        <v>0</v>
      </c>
      <c r="P41" s="85">
        <f t="shared" si="47"/>
        <v>0</v>
      </c>
      <c r="Q41" s="90"/>
      <c r="R41" s="86">
        <f t="shared" si="48"/>
        <v>0</v>
      </c>
      <c r="S41" s="57">
        <f t="shared" si="49"/>
        <v>0</v>
      </c>
      <c r="T41" s="87">
        <f t="shared" si="50"/>
        <v>0</v>
      </c>
    </row>
    <row r="42" spans="2:259" x14ac:dyDescent="0.2">
      <c r="B42" s="24" t="s">
        <v>42</v>
      </c>
      <c r="C42" s="20"/>
      <c r="D42" s="83">
        <v>0</v>
      </c>
      <c r="E42" s="84">
        <v>0</v>
      </c>
      <c r="F42" s="162">
        <f t="shared" si="40"/>
        <v>1</v>
      </c>
      <c r="G42" s="147">
        <f t="shared" si="41"/>
        <v>0</v>
      </c>
      <c r="H42" s="53">
        <f t="shared" si="42"/>
        <v>0</v>
      </c>
      <c r="I42" s="85">
        <f t="shared" si="43"/>
        <v>0</v>
      </c>
      <c r="J42" s="90"/>
      <c r="K42" s="83">
        <v>0</v>
      </c>
      <c r="L42" s="84">
        <v>0</v>
      </c>
      <c r="M42" s="162">
        <f t="shared" si="44"/>
        <v>1</v>
      </c>
      <c r="N42" s="147">
        <f t="shared" si="45"/>
        <v>0</v>
      </c>
      <c r="O42" s="53">
        <f t="shared" si="46"/>
        <v>0</v>
      </c>
      <c r="P42" s="85">
        <f t="shared" si="47"/>
        <v>0</v>
      </c>
      <c r="Q42" s="90"/>
      <c r="R42" s="86">
        <f t="shared" si="48"/>
        <v>0</v>
      </c>
      <c r="S42" s="57">
        <f t="shared" si="49"/>
        <v>0</v>
      </c>
      <c r="T42" s="87">
        <f t="shared" si="50"/>
        <v>0</v>
      </c>
    </row>
    <row r="43" spans="2:259" x14ac:dyDescent="0.2">
      <c r="B43" s="24" t="s">
        <v>43</v>
      </c>
      <c r="C43" s="20"/>
      <c r="D43" s="83">
        <v>0</v>
      </c>
      <c r="E43" s="84">
        <v>0</v>
      </c>
      <c r="F43" s="162">
        <f t="shared" si="40"/>
        <v>1</v>
      </c>
      <c r="G43" s="147">
        <f t="shared" si="41"/>
        <v>0</v>
      </c>
      <c r="H43" s="53">
        <f t="shared" si="42"/>
        <v>0</v>
      </c>
      <c r="I43" s="85">
        <f t="shared" si="43"/>
        <v>0</v>
      </c>
      <c r="J43" s="90"/>
      <c r="K43" s="83">
        <v>0</v>
      </c>
      <c r="L43" s="84">
        <v>0</v>
      </c>
      <c r="M43" s="162">
        <f t="shared" si="44"/>
        <v>1</v>
      </c>
      <c r="N43" s="147">
        <f t="shared" si="45"/>
        <v>0</v>
      </c>
      <c r="O43" s="53">
        <f t="shared" si="46"/>
        <v>0</v>
      </c>
      <c r="P43" s="85">
        <f t="shared" si="47"/>
        <v>0</v>
      </c>
      <c r="Q43" s="90"/>
      <c r="R43" s="86">
        <f t="shared" si="48"/>
        <v>0</v>
      </c>
      <c r="S43" s="57">
        <f t="shared" si="49"/>
        <v>0</v>
      </c>
      <c r="T43" s="87">
        <f t="shared" si="50"/>
        <v>0</v>
      </c>
    </row>
    <row r="44" spans="2:259" x14ac:dyDescent="0.2">
      <c r="B44" s="24" t="s">
        <v>43</v>
      </c>
      <c r="C44" s="20"/>
      <c r="D44" s="83">
        <v>0</v>
      </c>
      <c r="E44" s="84">
        <v>0</v>
      </c>
      <c r="F44" s="162">
        <f t="shared" si="40"/>
        <v>1</v>
      </c>
      <c r="G44" s="147">
        <f t="shared" si="41"/>
        <v>0</v>
      </c>
      <c r="H44" s="53">
        <f t="shared" si="42"/>
        <v>0</v>
      </c>
      <c r="I44" s="85">
        <f t="shared" si="43"/>
        <v>0</v>
      </c>
      <c r="J44" s="90"/>
      <c r="K44" s="83">
        <v>0</v>
      </c>
      <c r="L44" s="84">
        <v>0</v>
      </c>
      <c r="M44" s="162">
        <f t="shared" si="44"/>
        <v>1</v>
      </c>
      <c r="N44" s="147">
        <f t="shared" si="45"/>
        <v>0</v>
      </c>
      <c r="O44" s="53">
        <f t="shared" si="46"/>
        <v>0</v>
      </c>
      <c r="P44" s="85">
        <f t="shared" si="47"/>
        <v>0</v>
      </c>
      <c r="Q44" s="90"/>
      <c r="R44" s="86">
        <f t="shared" si="48"/>
        <v>0</v>
      </c>
      <c r="S44" s="57">
        <f t="shared" si="49"/>
        <v>0</v>
      </c>
      <c r="T44" s="87">
        <f t="shared" si="50"/>
        <v>0</v>
      </c>
    </row>
    <row r="45" spans="2:259" x14ac:dyDescent="0.2">
      <c r="B45" s="24" t="s">
        <v>43</v>
      </c>
      <c r="C45" s="20"/>
      <c r="D45" s="83">
        <v>0</v>
      </c>
      <c r="E45" s="84">
        <v>0</v>
      </c>
      <c r="F45" s="162">
        <f t="shared" si="40"/>
        <v>1</v>
      </c>
      <c r="G45" s="147">
        <f t="shared" si="41"/>
        <v>0</v>
      </c>
      <c r="H45" s="53">
        <f t="shared" si="42"/>
        <v>0</v>
      </c>
      <c r="I45" s="85">
        <f t="shared" si="43"/>
        <v>0</v>
      </c>
      <c r="J45" s="90"/>
      <c r="K45" s="83">
        <v>0</v>
      </c>
      <c r="L45" s="84">
        <v>0</v>
      </c>
      <c r="M45" s="162">
        <f t="shared" si="44"/>
        <v>1</v>
      </c>
      <c r="N45" s="147">
        <f t="shared" si="45"/>
        <v>0</v>
      </c>
      <c r="O45" s="53">
        <f t="shared" si="46"/>
        <v>0</v>
      </c>
      <c r="P45" s="85">
        <f t="shared" si="47"/>
        <v>0</v>
      </c>
      <c r="Q45" s="90"/>
      <c r="R45" s="86">
        <f t="shared" si="48"/>
        <v>0</v>
      </c>
      <c r="S45" s="57">
        <f t="shared" si="49"/>
        <v>0</v>
      </c>
      <c r="T45" s="87">
        <f t="shared" si="50"/>
        <v>0</v>
      </c>
    </row>
    <row r="46" spans="2:259" x14ac:dyDescent="0.2">
      <c r="B46" s="24" t="s">
        <v>43</v>
      </c>
      <c r="C46" s="20"/>
      <c r="D46" s="83">
        <v>0</v>
      </c>
      <c r="E46" s="84">
        <v>0</v>
      </c>
      <c r="F46" s="162">
        <f t="shared" si="40"/>
        <v>1</v>
      </c>
      <c r="G46" s="147">
        <f t="shared" si="41"/>
        <v>0</v>
      </c>
      <c r="H46" s="53">
        <f t="shared" si="42"/>
        <v>0</v>
      </c>
      <c r="I46" s="85">
        <f t="shared" si="43"/>
        <v>0</v>
      </c>
      <c r="J46" s="90"/>
      <c r="K46" s="83">
        <v>0</v>
      </c>
      <c r="L46" s="84">
        <v>0</v>
      </c>
      <c r="M46" s="162">
        <f t="shared" si="44"/>
        <v>1</v>
      </c>
      <c r="N46" s="147">
        <f t="shared" si="45"/>
        <v>0</v>
      </c>
      <c r="O46" s="53">
        <f t="shared" si="46"/>
        <v>0</v>
      </c>
      <c r="P46" s="85">
        <f t="shared" si="47"/>
        <v>0</v>
      </c>
      <c r="Q46" s="90"/>
      <c r="R46" s="86">
        <f t="shared" si="48"/>
        <v>0</v>
      </c>
      <c r="S46" s="57">
        <f t="shared" si="49"/>
        <v>0</v>
      </c>
      <c r="T46" s="87">
        <f t="shared" si="50"/>
        <v>0</v>
      </c>
    </row>
    <row r="47" spans="2:259" x14ac:dyDescent="0.2">
      <c r="B47" s="24" t="s">
        <v>43</v>
      </c>
      <c r="C47" s="20"/>
      <c r="D47" s="83">
        <v>0</v>
      </c>
      <c r="E47" s="84">
        <v>0</v>
      </c>
      <c r="F47" s="162">
        <f t="shared" si="40"/>
        <v>1</v>
      </c>
      <c r="G47" s="147">
        <f t="shared" si="41"/>
        <v>0</v>
      </c>
      <c r="H47" s="53">
        <f t="shared" si="42"/>
        <v>0</v>
      </c>
      <c r="I47" s="85">
        <f t="shared" si="43"/>
        <v>0</v>
      </c>
      <c r="J47" s="90"/>
      <c r="K47" s="83">
        <v>0</v>
      </c>
      <c r="L47" s="84">
        <v>0</v>
      </c>
      <c r="M47" s="162">
        <f t="shared" si="44"/>
        <v>1</v>
      </c>
      <c r="N47" s="147">
        <f t="shared" si="45"/>
        <v>0</v>
      </c>
      <c r="O47" s="53">
        <f t="shared" si="46"/>
        <v>0</v>
      </c>
      <c r="P47" s="85">
        <f t="shared" si="47"/>
        <v>0</v>
      </c>
      <c r="Q47" s="90"/>
      <c r="R47" s="86">
        <f t="shared" si="48"/>
        <v>0</v>
      </c>
      <c r="S47" s="57">
        <f t="shared" si="49"/>
        <v>0</v>
      </c>
      <c r="T47" s="87">
        <f t="shared" si="50"/>
        <v>0</v>
      </c>
    </row>
    <row r="48" spans="2:259" x14ac:dyDescent="0.2">
      <c r="B48" s="24" t="s">
        <v>45</v>
      </c>
      <c r="C48" s="20"/>
      <c r="D48" s="83">
        <v>0</v>
      </c>
      <c r="E48" s="84">
        <v>0</v>
      </c>
      <c r="F48" s="162">
        <f t="shared" si="40"/>
        <v>1</v>
      </c>
      <c r="G48" s="147">
        <f t="shared" si="41"/>
        <v>0</v>
      </c>
      <c r="H48" s="53">
        <f t="shared" si="42"/>
        <v>0</v>
      </c>
      <c r="I48" s="85">
        <f t="shared" si="43"/>
        <v>0</v>
      </c>
      <c r="J48" s="90"/>
      <c r="K48" s="83">
        <v>0</v>
      </c>
      <c r="L48" s="84">
        <v>0</v>
      </c>
      <c r="M48" s="162">
        <f t="shared" si="44"/>
        <v>1</v>
      </c>
      <c r="N48" s="147">
        <f t="shared" si="45"/>
        <v>0</v>
      </c>
      <c r="O48" s="53">
        <f t="shared" si="46"/>
        <v>0</v>
      </c>
      <c r="P48" s="85">
        <f t="shared" si="47"/>
        <v>0</v>
      </c>
      <c r="Q48" s="90"/>
      <c r="R48" s="86">
        <f t="shared" si="48"/>
        <v>0</v>
      </c>
      <c r="S48" s="57">
        <f t="shared" si="49"/>
        <v>0</v>
      </c>
      <c r="T48" s="87">
        <f t="shared" si="50"/>
        <v>0</v>
      </c>
    </row>
    <row r="49" spans="2:259" x14ac:dyDescent="0.2">
      <c r="B49" s="24" t="s">
        <v>45</v>
      </c>
      <c r="C49" s="20"/>
      <c r="D49" s="83">
        <v>0</v>
      </c>
      <c r="E49" s="84">
        <v>0</v>
      </c>
      <c r="F49" s="162">
        <f>1-E49</f>
        <v>1</v>
      </c>
      <c r="G49" s="147">
        <f>D49*E49</f>
        <v>0</v>
      </c>
      <c r="H49" s="53">
        <f>D49*F49</f>
        <v>0</v>
      </c>
      <c r="I49" s="85">
        <f>SUM(G49:H49)</f>
        <v>0</v>
      </c>
      <c r="J49" s="90"/>
      <c r="K49" s="83">
        <v>0</v>
      </c>
      <c r="L49" s="84">
        <v>0</v>
      </c>
      <c r="M49" s="162">
        <f>1-L49</f>
        <v>1</v>
      </c>
      <c r="N49" s="147">
        <f>K49*L49</f>
        <v>0</v>
      </c>
      <c r="O49" s="53">
        <f>K49*M49</f>
        <v>0</v>
      </c>
      <c r="P49" s="85">
        <f>SUM(N49:O49)</f>
        <v>0</v>
      </c>
      <c r="Q49" s="90"/>
      <c r="R49" s="86">
        <f>SUM(G49,N49)</f>
        <v>0</v>
      </c>
      <c r="S49" s="57">
        <f>SUM(H49,O49)</f>
        <v>0</v>
      </c>
      <c r="T49" s="87">
        <f>SUM(R49:S49)</f>
        <v>0</v>
      </c>
    </row>
    <row r="50" spans="2:259" x14ac:dyDescent="0.2">
      <c r="B50" s="24" t="s">
        <v>45</v>
      </c>
      <c r="C50" s="20"/>
      <c r="D50" s="83">
        <v>0</v>
      </c>
      <c r="E50" s="84">
        <v>0</v>
      </c>
      <c r="F50" s="162">
        <f t="shared" ref="F50:F52" si="51">1-E50</f>
        <v>1</v>
      </c>
      <c r="G50" s="147">
        <f t="shared" ref="G50:G52" si="52">D50*E50</f>
        <v>0</v>
      </c>
      <c r="H50" s="53">
        <f t="shared" ref="H50:H52" si="53">D50*F50</f>
        <v>0</v>
      </c>
      <c r="I50" s="85">
        <f t="shared" ref="I50:I52" si="54">SUM(G50:H50)</f>
        <v>0</v>
      </c>
      <c r="J50" s="90"/>
      <c r="K50" s="83">
        <v>0</v>
      </c>
      <c r="L50" s="84">
        <v>0</v>
      </c>
      <c r="M50" s="162">
        <f t="shared" ref="M50:M52" si="55">1-L50</f>
        <v>1</v>
      </c>
      <c r="N50" s="147">
        <f t="shared" ref="N50:N52" si="56">K50*L50</f>
        <v>0</v>
      </c>
      <c r="O50" s="53">
        <f t="shared" ref="O50:O52" si="57">K50*M50</f>
        <v>0</v>
      </c>
      <c r="P50" s="85">
        <f t="shared" ref="P50:P52" si="58">SUM(N50:O50)</f>
        <v>0</v>
      </c>
      <c r="Q50" s="90"/>
      <c r="R50" s="86">
        <f t="shared" ref="R50:R52" si="59">SUM(G50,N50)</f>
        <v>0</v>
      </c>
      <c r="S50" s="57">
        <f t="shared" ref="S50:S52" si="60">SUM(H50,O50)</f>
        <v>0</v>
      </c>
      <c r="T50" s="87">
        <f t="shared" ref="T50:T52" si="61">SUM(R50:S50)</f>
        <v>0</v>
      </c>
    </row>
    <row r="51" spans="2:259" x14ac:dyDescent="0.2">
      <c r="B51" s="24" t="s">
        <v>45</v>
      </c>
      <c r="C51" s="20"/>
      <c r="D51" s="83">
        <v>0</v>
      </c>
      <c r="E51" s="84">
        <v>0</v>
      </c>
      <c r="F51" s="162">
        <f t="shared" si="51"/>
        <v>1</v>
      </c>
      <c r="G51" s="147">
        <f t="shared" si="52"/>
        <v>0</v>
      </c>
      <c r="H51" s="53">
        <f t="shared" si="53"/>
        <v>0</v>
      </c>
      <c r="I51" s="85">
        <f t="shared" si="54"/>
        <v>0</v>
      </c>
      <c r="J51" s="90"/>
      <c r="K51" s="83">
        <v>0</v>
      </c>
      <c r="L51" s="84">
        <v>0</v>
      </c>
      <c r="M51" s="162">
        <f t="shared" si="55"/>
        <v>1</v>
      </c>
      <c r="N51" s="147">
        <f t="shared" si="56"/>
        <v>0</v>
      </c>
      <c r="O51" s="53">
        <f t="shared" si="57"/>
        <v>0</v>
      </c>
      <c r="P51" s="85">
        <f t="shared" si="58"/>
        <v>0</v>
      </c>
      <c r="Q51" s="90"/>
      <c r="R51" s="86">
        <f t="shared" si="59"/>
        <v>0</v>
      </c>
      <c r="S51" s="57">
        <f t="shared" si="60"/>
        <v>0</v>
      </c>
      <c r="T51" s="87">
        <f t="shared" si="61"/>
        <v>0</v>
      </c>
    </row>
    <row r="52" spans="2:259" x14ac:dyDescent="0.2">
      <c r="B52" s="24" t="s">
        <v>45</v>
      </c>
      <c r="C52" s="20"/>
      <c r="D52" s="88">
        <v>0</v>
      </c>
      <c r="E52" s="89">
        <v>0</v>
      </c>
      <c r="F52" s="162">
        <f t="shared" si="51"/>
        <v>1</v>
      </c>
      <c r="G52" s="147">
        <f t="shared" si="52"/>
        <v>0</v>
      </c>
      <c r="H52" s="53">
        <f t="shared" si="53"/>
        <v>0</v>
      </c>
      <c r="I52" s="85">
        <f t="shared" si="54"/>
        <v>0</v>
      </c>
      <c r="J52" s="90"/>
      <c r="K52" s="83">
        <v>0</v>
      </c>
      <c r="L52" s="89">
        <v>0</v>
      </c>
      <c r="M52" s="162">
        <f t="shared" si="55"/>
        <v>1</v>
      </c>
      <c r="N52" s="147">
        <f t="shared" si="56"/>
        <v>0</v>
      </c>
      <c r="O52" s="53">
        <f t="shared" si="57"/>
        <v>0</v>
      </c>
      <c r="P52" s="85">
        <f t="shared" si="58"/>
        <v>0</v>
      </c>
      <c r="Q52" s="90"/>
      <c r="R52" s="86">
        <f t="shared" si="59"/>
        <v>0</v>
      </c>
      <c r="S52" s="57">
        <f t="shared" si="60"/>
        <v>0</v>
      </c>
      <c r="T52" s="87">
        <f t="shared" si="61"/>
        <v>0</v>
      </c>
    </row>
    <row r="53" spans="2:259" x14ac:dyDescent="0.2">
      <c r="B53" s="24" t="s">
        <v>47</v>
      </c>
      <c r="C53" s="20"/>
      <c r="D53" s="88">
        <v>0</v>
      </c>
      <c r="E53" s="89">
        <v>0</v>
      </c>
      <c r="F53" s="162">
        <f t="shared" ref="F53:F56" si="62">1-E53</f>
        <v>1</v>
      </c>
      <c r="G53" s="147">
        <f t="shared" ref="G53:G56" si="63">D53*E53</f>
        <v>0</v>
      </c>
      <c r="H53" s="53">
        <f t="shared" ref="H53:H56" si="64">D53*F53</f>
        <v>0</v>
      </c>
      <c r="I53" s="85">
        <f t="shared" ref="I53:I56" si="65">SUM(G53:H53)</f>
        <v>0</v>
      </c>
      <c r="J53" s="90"/>
      <c r="K53" s="83">
        <v>0</v>
      </c>
      <c r="L53" s="89">
        <v>0</v>
      </c>
      <c r="M53" s="162">
        <f t="shared" ref="M53:M56" si="66">1-L53</f>
        <v>1</v>
      </c>
      <c r="N53" s="147">
        <f t="shared" ref="N53:N56" si="67">K53*L53</f>
        <v>0</v>
      </c>
      <c r="O53" s="53">
        <f t="shared" ref="O53:O56" si="68">K53*M53</f>
        <v>0</v>
      </c>
      <c r="P53" s="85">
        <f t="shared" ref="P53:P56" si="69">SUM(N53:O53)</f>
        <v>0</v>
      </c>
      <c r="Q53" s="90"/>
      <c r="R53" s="86">
        <f t="shared" ref="R53:R56" si="70">SUM(G53,N53)</f>
        <v>0</v>
      </c>
      <c r="S53" s="57">
        <f t="shared" ref="S53:S56" si="71">SUM(H53,O53)</f>
        <v>0</v>
      </c>
      <c r="T53" s="87">
        <f t="shared" ref="T53:T56" si="72">SUM(R53:S53)</f>
        <v>0</v>
      </c>
    </row>
    <row r="54" spans="2:259" x14ac:dyDescent="0.2">
      <c r="B54" s="24" t="s">
        <v>47</v>
      </c>
      <c r="C54" s="20"/>
      <c r="D54" s="88">
        <v>0</v>
      </c>
      <c r="E54" s="89">
        <v>0</v>
      </c>
      <c r="F54" s="162">
        <f t="shared" si="62"/>
        <v>1</v>
      </c>
      <c r="G54" s="147">
        <f t="shared" si="63"/>
        <v>0</v>
      </c>
      <c r="H54" s="53">
        <f t="shared" si="64"/>
        <v>0</v>
      </c>
      <c r="I54" s="85">
        <f t="shared" si="65"/>
        <v>0</v>
      </c>
      <c r="J54" s="90"/>
      <c r="K54" s="83">
        <v>0</v>
      </c>
      <c r="L54" s="89">
        <v>0</v>
      </c>
      <c r="M54" s="162">
        <f t="shared" si="66"/>
        <v>1</v>
      </c>
      <c r="N54" s="147">
        <f t="shared" si="67"/>
        <v>0</v>
      </c>
      <c r="O54" s="53">
        <f t="shared" si="68"/>
        <v>0</v>
      </c>
      <c r="P54" s="85">
        <f t="shared" si="69"/>
        <v>0</v>
      </c>
      <c r="Q54" s="90"/>
      <c r="R54" s="86">
        <f t="shared" si="70"/>
        <v>0</v>
      </c>
      <c r="S54" s="57">
        <f t="shared" si="71"/>
        <v>0</v>
      </c>
      <c r="T54" s="87">
        <f t="shared" si="72"/>
        <v>0</v>
      </c>
    </row>
    <row r="55" spans="2:259" x14ac:dyDescent="0.2">
      <c r="B55" s="24" t="s">
        <v>47</v>
      </c>
      <c r="C55" s="20"/>
      <c r="D55" s="88">
        <v>0</v>
      </c>
      <c r="E55" s="89">
        <v>0</v>
      </c>
      <c r="F55" s="162">
        <f t="shared" si="62"/>
        <v>1</v>
      </c>
      <c r="G55" s="147">
        <f t="shared" si="63"/>
        <v>0</v>
      </c>
      <c r="H55" s="53">
        <f t="shared" si="64"/>
        <v>0</v>
      </c>
      <c r="I55" s="85">
        <f t="shared" si="65"/>
        <v>0</v>
      </c>
      <c r="J55" s="90"/>
      <c r="K55" s="83">
        <v>0</v>
      </c>
      <c r="L55" s="89">
        <v>0</v>
      </c>
      <c r="M55" s="162">
        <f t="shared" si="66"/>
        <v>1</v>
      </c>
      <c r="N55" s="147">
        <f t="shared" si="67"/>
        <v>0</v>
      </c>
      <c r="O55" s="53">
        <f t="shared" si="68"/>
        <v>0</v>
      </c>
      <c r="P55" s="85">
        <f t="shared" si="69"/>
        <v>0</v>
      </c>
      <c r="Q55" s="90"/>
      <c r="R55" s="86">
        <f t="shared" si="70"/>
        <v>0</v>
      </c>
      <c r="S55" s="57">
        <f t="shared" si="71"/>
        <v>0</v>
      </c>
      <c r="T55" s="87">
        <f t="shared" si="72"/>
        <v>0</v>
      </c>
    </row>
    <row r="56" spans="2:259" ht="13.5" thickBot="1" x14ac:dyDescent="0.25">
      <c r="B56" s="166" t="s">
        <v>47</v>
      </c>
      <c r="C56" s="20"/>
      <c r="D56" s="190">
        <v>0</v>
      </c>
      <c r="E56" s="191">
        <v>0</v>
      </c>
      <c r="F56" s="163">
        <f t="shared" si="62"/>
        <v>1</v>
      </c>
      <c r="G56" s="148">
        <f t="shared" si="63"/>
        <v>0</v>
      </c>
      <c r="H56" s="130">
        <f t="shared" si="64"/>
        <v>0</v>
      </c>
      <c r="I56" s="145">
        <f t="shared" si="65"/>
        <v>0</v>
      </c>
      <c r="J56" s="90"/>
      <c r="K56" s="140">
        <v>0</v>
      </c>
      <c r="L56" s="191">
        <v>0</v>
      </c>
      <c r="M56" s="163">
        <f t="shared" si="66"/>
        <v>1</v>
      </c>
      <c r="N56" s="148">
        <f t="shared" si="67"/>
        <v>0</v>
      </c>
      <c r="O56" s="130">
        <f t="shared" si="68"/>
        <v>0</v>
      </c>
      <c r="P56" s="145">
        <f t="shared" si="69"/>
        <v>0</v>
      </c>
      <c r="Q56" s="90"/>
      <c r="R56" s="143">
        <f t="shared" si="70"/>
        <v>0</v>
      </c>
      <c r="S56" s="134">
        <f t="shared" si="71"/>
        <v>0</v>
      </c>
      <c r="T56" s="144">
        <f t="shared" si="72"/>
        <v>0</v>
      </c>
    </row>
    <row r="57" spans="2:259" s="3" customFormat="1" ht="13.5" thickBot="1" x14ac:dyDescent="0.25">
      <c r="B57" s="169" t="s">
        <v>2</v>
      </c>
      <c r="C57" s="20"/>
      <c r="D57" s="170"/>
      <c r="E57" s="171"/>
      <c r="F57" s="172"/>
      <c r="G57" s="173">
        <f>SUM(G49:G56)</f>
        <v>0</v>
      </c>
      <c r="H57" s="174">
        <f t="shared" ref="H57:I57" si="73">SUM(H49:H56)</f>
        <v>0</v>
      </c>
      <c r="I57" s="175">
        <f t="shared" si="73"/>
        <v>0</v>
      </c>
      <c r="J57" s="90"/>
      <c r="K57" s="176"/>
      <c r="L57" s="171"/>
      <c r="M57" s="172"/>
      <c r="N57" s="173">
        <f>SUM(N49:N56)</f>
        <v>0</v>
      </c>
      <c r="O57" s="174">
        <f t="shared" ref="O57:P57" si="74">SUM(O49:O56)</f>
        <v>0</v>
      </c>
      <c r="P57" s="175">
        <f t="shared" si="74"/>
        <v>0</v>
      </c>
      <c r="Q57" s="90"/>
      <c r="R57" s="177">
        <f>SUM(R49:R56)</f>
        <v>0</v>
      </c>
      <c r="S57" s="174">
        <f t="shared" ref="S57:T57" si="75">SUM(S49:S56)</f>
        <v>0</v>
      </c>
      <c r="T57" s="175">
        <f t="shared" si="75"/>
        <v>0</v>
      </c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  <c r="IW57"/>
      <c r="IX57"/>
      <c r="IY57"/>
    </row>
    <row r="58" spans="2:259" ht="5.25" customHeight="1" thickBot="1" x14ac:dyDescent="0.25">
      <c r="B58" s="32"/>
      <c r="D58" s="32"/>
      <c r="E58" s="32"/>
      <c r="F58" s="32"/>
      <c r="G58" s="32"/>
      <c r="H58" s="32"/>
      <c r="I58" s="32"/>
      <c r="J58" s="19"/>
      <c r="K58" s="32"/>
      <c r="L58" s="32"/>
      <c r="M58" s="32"/>
      <c r="N58" s="32"/>
      <c r="O58" s="32"/>
      <c r="P58" s="32"/>
      <c r="Q58" s="19"/>
      <c r="R58" s="32"/>
      <c r="S58" s="32"/>
      <c r="T58" s="32"/>
    </row>
    <row r="59" spans="2:259" s="3" customFormat="1" ht="13.5" thickBot="1" x14ac:dyDescent="0.25">
      <c r="B59" s="92" t="s">
        <v>6</v>
      </c>
      <c r="C59" s="22"/>
      <c r="D59" s="68" t="s">
        <v>32</v>
      </c>
      <c r="E59" s="69" t="s">
        <v>9</v>
      </c>
      <c r="F59" s="70" t="s">
        <v>5</v>
      </c>
      <c r="G59" s="75" t="s">
        <v>9</v>
      </c>
      <c r="H59" s="72" t="s">
        <v>5</v>
      </c>
      <c r="I59" s="73" t="s">
        <v>7</v>
      </c>
      <c r="J59" s="61"/>
      <c r="K59" s="74" t="s">
        <v>31</v>
      </c>
      <c r="L59" s="69" t="s">
        <v>9</v>
      </c>
      <c r="M59" s="70" t="s">
        <v>5</v>
      </c>
      <c r="N59" s="75" t="s">
        <v>9</v>
      </c>
      <c r="O59" s="72" t="s">
        <v>5</v>
      </c>
      <c r="P59" s="73" t="s">
        <v>7</v>
      </c>
      <c r="Q59" s="62"/>
      <c r="R59" s="41" t="s">
        <v>9</v>
      </c>
      <c r="S59" s="38" t="s">
        <v>5</v>
      </c>
      <c r="T59" s="39" t="s">
        <v>7</v>
      </c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  <c r="IW59"/>
      <c r="IX59"/>
      <c r="IY59"/>
    </row>
    <row r="60" spans="2:259" s="91" customFormat="1" x14ac:dyDescent="0.2">
      <c r="B60" s="93" t="s">
        <v>57</v>
      </c>
      <c r="C60" s="22"/>
      <c r="D60" s="96">
        <v>0</v>
      </c>
      <c r="E60" s="97">
        <v>0</v>
      </c>
      <c r="F60" s="189">
        <f>1-E60</f>
        <v>1</v>
      </c>
      <c r="G60" s="188">
        <f>D60*E60</f>
        <v>0</v>
      </c>
      <c r="H60" s="98">
        <f>D60*F60</f>
        <v>0</v>
      </c>
      <c r="I60" s="99">
        <f>SUM(G60:H60)</f>
        <v>0</v>
      </c>
      <c r="J60" s="40"/>
      <c r="K60" s="96">
        <v>0</v>
      </c>
      <c r="L60" s="97">
        <v>0</v>
      </c>
      <c r="M60" s="189">
        <f>1-L60</f>
        <v>1</v>
      </c>
      <c r="N60" s="188">
        <f>K60*L60</f>
        <v>0</v>
      </c>
      <c r="O60" s="98">
        <f>K60*M60</f>
        <v>0</v>
      </c>
      <c r="P60" s="99">
        <f>SUM(N60:O60)</f>
        <v>0</v>
      </c>
      <c r="Q60" s="40"/>
      <c r="R60" s="100">
        <f>SUM(G60,N60)</f>
        <v>0</v>
      </c>
      <c r="S60" s="101">
        <f>SUM(H60,O60)</f>
        <v>0</v>
      </c>
      <c r="T60" s="102">
        <f>SUM(R60:S60)</f>
        <v>0</v>
      </c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9"/>
      <c r="FB60" s="9"/>
      <c r="FC60" s="9"/>
      <c r="FD60" s="9"/>
      <c r="FE60" s="9"/>
      <c r="FF60" s="9"/>
      <c r="FG60" s="9"/>
      <c r="FH60" s="9"/>
      <c r="FI60" s="9"/>
      <c r="FJ60" s="9"/>
      <c r="FK60" s="9"/>
      <c r="FL60" s="9"/>
      <c r="FM60" s="9"/>
      <c r="FN60" s="9"/>
      <c r="FO60" s="9"/>
      <c r="FP60" s="9"/>
      <c r="FQ60" s="9"/>
      <c r="FR60" s="9"/>
      <c r="FS60" s="9"/>
      <c r="FT60" s="9"/>
      <c r="FU60" s="9"/>
      <c r="FV60" s="9"/>
      <c r="FW60" s="9"/>
      <c r="FX60" s="9"/>
      <c r="FY60" s="9"/>
      <c r="FZ60" s="9"/>
      <c r="GA60" s="9"/>
      <c r="GB60" s="9"/>
      <c r="GC60" s="9"/>
      <c r="GD60" s="9"/>
      <c r="GE60" s="9"/>
      <c r="GF60" s="9"/>
      <c r="GG60" s="9"/>
      <c r="GH60" s="9"/>
      <c r="GI60" s="9"/>
      <c r="GJ60" s="9"/>
      <c r="GK60" s="9"/>
      <c r="GL60" s="9"/>
      <c r="GM60" s="9"/>
      <c r="GN60" s="9"/>
      <c r="GO60" s="9"/>
      <c r="GP60" s="9"/>
      <c r="GQ60" s="9"/>
      <c r="GR60" s="9"/>
      <c r="GS60" s="9"/>
      <c r="GT60" s="9"/>
      <c r="GU60" s="9"/>
      <c r="GV60" s="9"/>
      <c r="GW60" s="9"/>
      <c r="GX60" s="9"/>
      <c r="GY60" s="9"/>
      <c r="GZ60" s="9"/>
      <c r="HA60" s="9"/>
      <c r="HB60" s="9"/>
      <c r="HC60" s="9"/>
      <c r="HD60" s="9"/>
      <c r="HE60" s="9"/>
      <c r="HF60" s="9"/>
      <c r="HG60" s="9"/>
      <c r="HH60" s="9"/>
      <c r="HI60" s="9"/>
      <c r="HJ60" s="9"/>
      <c r="HK60" s="9"/>
      <c r="HL60" s="9"/>
      <c r="HM60" s="9"/>
      <c r="HN60" s="9"/>
      <c r="HO60" s="9"/>
      <c r="HP60" s="9"/>
      <c r="HQ60" s="9"/>
      <c r="HR60" s="9"/>
      <c r="HS60" s="9"/>
      <c r="HT60" s="9"/>
      <c r="HU60" s="9"/>
      <c r="HV60" s="9"/>
      <c r="HW60" s="9"/>
      <c r="HX60" s="9"/>
      <c r="HY60" s="9"/>
      <c r="HZ60" s="9"/>
      <c r="IA60" s="9"/>
      <c r="IB60" s="9"/>
      <c r="IC60" s="9"/>
      <c r="ID60" s="9"/>
      <c r="IE60" s="9"/>
      <c r="IF60" s="9"/>
      <c r="IG60" s="9"/>
      <c r="IH60" s="9"/>
      <c r="II60" s="9"/>
      <c r="IJ60" s="9"/>
      <c r="IK60" s="9"/>
      <c r="IL60" s="9"/>
      <c r="IM60" s="9"/>
      <c r="IN60" s="9"/>
      <c r="IO60" s="9"/>
      <c r="IP60" s="9"/>
      <c r="IQ60" s="9"/>
      <c r="IR60" s="9"/>
      <c r="IS60" s="9"/>
      <c r="IT60" s="9"/>
      <c r="IU60" s="9"/>
      <c r="IV60" s="9"/>
      <c r="IW60" s="9"/>
      <c r="IX60" s="9"/>
      <c r="IY60" s="9"/>
    </row>
    <row r="61" spans="2:259" s="91" customFormat="1" x14ac:dyDescent="0.2">
      <c r="B61" s="93" t="s">
        <v>58</v>
      </c>
      <c r="C61" s="22"/>
      <c r="D61" s="96">
        <v>0</v>
      </c>
      <c r="E61" s="97">
        <v>0</v>
      </c>
      <c r="F61" s="189">
        <f t="shared" ref="F61:F63" si="76">1-E61</f>
        <v>1</v>
      </c>
      <c r="G61" s="188">
        <f t="shared" ref="G61:G63" si="77">D61*E61</f>
        <v>0</v>
      </c>
      <c r="H61" s="98">
        <f t="shared" ref="H61:H63" si="78">D61*F61</f>
        <v>0</v>
      </c>
      <c r="I61" s="99">
        <f t="shared" ref="I61:I63" si="79">SUM(G61:H61)</f>
        <v>0</v>
      </c>
      <c r="J61" s="40"/>
      <c r="K61" s="96">
        <v>0</v>
      </c>
      <c r="L61" s="97">
        <v>0</v>
      </c>
      <c r="M61" s="189">
        <f t="shared" ref="M61:M63" si="80">1-L61</f>
        <v>1</v>
      </c>
      <c r="N61" s="188">
        <f t="shared" ref="N61:N63" si="81">K61*L61</f>
        <v>0</v>
      </c>
      <c r="O61" s="98">
        <f t="shared" ref="O61:O63" si="82">K61*M61</f>
        <v>0</v>
      </c>
      <c r="P61" s="99">
        <f t="shared" ref="P61:P63" si="83">SUM(N61:O61)</f>
        <v>0</v>
      </c>
      <c r="Q61" s="40"/>
      <c r="R61" s="100">
        <f t="shared" ref="R61:R63" si="84">SUM(G61,N61)</f>
        <v>0</v>
      </c>
      <c r="S61" s="101">
        <f t="shared" ref="S61:S63" si="85">SUM(H61,O61)</f>
        <v>0</v>
      </c>
      <c r="T61" s="102">
        <f t="shared" ref="T61:T63" si="86">SUM(R61:S61)</f>
        <v>0</v>
      </c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/>
      <c r="FL61" s="9"/>
      <c r="FM61" s="9"/>
      <c r="FN61" s="9"/>
      <c r="FO61" s="9"/>
      <c r="FP61" s="9"/>
      <c r="FQ61" s="9"/>
      <c r="FR61" s="9"/>
      <c r="FS61" s="9"/>
      <c r="FT61" s="9"/>
      <c r="FU61" s="9"/>
      <c r="FV61" s="9"/>
      <c r="FW61" s="9"/>
      <c r="FX61" s="9"/>
      <c r="FY61" s="9"/>
      <c r="FZ61" s="9"/>
      <c r="GA61" s="9"/>
      <c r="GB61" s="9"/>
      <c r="GC61" s="9"/>
      <c r="GD61" s="9"/>
      <c r="GE61" s="9"/>
      <c r="GF61" s="9"/>
      <c r="GG61" s="9"/>
      <c r="GH61" s="9"/>
      <c r="GI61" s="9"/>
      <c r="GJ61" s="9"/>
      <c r="GK61" s="9"/>
      <c r="GL61" s="9"/>
      <c r="GM61" s="9"/>
      <c r="GN61" s="9"/>
      <c r="GO61" s="9"/>
      <c r="GP61" s="9"/>
      <c r="GQ61" s="9"/>
      <c r="GR61" s="9"/>
      <c r="GS61" s="9"/>
      <c r="GT61" s="9"/>
      <c r="GU61" s="9"/>
      <c r="GV61" s="9"/>
      <c r="GW61" s="9"/>
      <c r="GX61" s="9"/>
      <c r="GY61" s="9"/>
      <c r="GZ61" s="9"/>
      <c r="HA61" s="9"/>
      <c r="HB61" s="9"/>
      <c r="HC61" s="9"/>
      <c r="HD61" s="9"/>
      <c r="HE61" s="9"/>
      <c r="HF61" s="9"/>
      <c r="HG61" s="9"/>
      <c r="HH61" s="9"/>
      <c r="HI61" s="9"/>
      <c r="HJ61" s="9"/>
      <c r="HK61" s="9"/>
      <c r="HL61" s="9"/>
      <c r="HM61" s="9"/>
      <c r="HN61" s="9"/>
      <c r="HO61" s="9"/>
      <c r="HP61" s="9"/>
      <c r="HQ61" s="9"/>
      <c r="HR61" s="9"/>
      <c r="HS61" s="9"/>
      <c r="HT61" s="9"/>
      <c r="HU61" s="9"/>
      <c r="HV61" s="9"/>
      <c r="HW61" s="9"/>
      <c r="HX61" s="9"/>
      <c r="HY61" s="9"/>
      <c r="HZ61" s="9"/>
      <c r="IA61" s="9"/>
      <c r="IB61" s="9"/>
      <c r="IC61" s="9"/>
      <c r="ID61" s="9"/>
      <c r="IE61" s="9"/>
      <c r="IF61" s="9"/>
      <c r="IG61" s="9"/>
      <c r="IH61" s="9"/>
      <c r="II61" s="9"/>
      <c r="IJ61" s="9"/>
      <c r="IK61" s="9"/>
      <c r="IL61" s="9"/>
      <c r="IM61" s="9"/>
      <c r="IN61" s="9"/>
      <c r="IO61" s="9"/>
      <c r="IP61" s="9"/>
      <c r="IQ61" s="9"/>
      <c r="IR61" s="9"/>
      <c r="IS61" s="9"/>
      <c r="IT61" s="9"/>
      <c r="IU61" s="9"/>
      <c r="IV61" s="9"/>
      <c r="IW61" s="9"/>
      <c r="IX61" s="9"/>
      <c r="IY61" s="9"/>
    </row>
    <row r="62" spans="2:259" s="91" customFormat="1" x14ac:dyDescent="0.2">
      <c r="B62" s="93" t="s">
        <v>57</v>
      </c>
      <c r="C62" s="22"/>
      <c r="D62" s="96">
        <v>0</v>
      </c>
      <c r="E62" s="97">
        <v>0</v>
      </c>
      <c r="F62" s="189">
        <f t="shared" si="76"/>
        <v>1</v>
      </c>
      <c r="G62" s="188">
        <f t="shared" si="77"/>
        <v>0</v>
      </c>
      <c r="H62" s="98">
        <f t="shared" si="78"/>
        <v>0</v>
      </c>
      <c r="I62" s="99">
        <f t="shared" si="79"/>
        <v>0</v>
      </c>
      <c r="J62" s="40"/>
      <c r="K62" s="96">
        <v>0</v>
      </c>
      <c r="L62" s="97">
        <v>0</v>
      </c>
      <c r="M62" s="189">
        <f t="shared" si="80"/>
        <v>1</v>
      </c>
      <c r="N62" s="188">
        <f t="shared" si="81"/>
        <v>0</v>
      </c>
      <c r="O62" s="98">
        <f t="shared" si="82"/>
        <v>0</v>
      </c>
      <c r="P62" s="99">
        <f t="shared" si="83"/>
        <v>0</v>
      </c>
      <c r="Q62" s="40"/>
      <c r="R62" s="100">
        <f t="shared" si="84"/>
        <v>0</v>
      </c>
      <c r="S62" s="101">
        <f t="shared" si="85"/>
        <v>0</v>
      </c>
      <c r="T62" s="102">
        <f t="shared" si="86"/>
        <v>0</v>
      </c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9"/>
      <c r="FB62" s="9"/>
      <c r="FC62" s="9"/>
      <c r="FD62" s="9"/>
      <c r="FE62" s="9"/>
      <c r="FF62" s="9"/>
      <c r="FG62" s="9"/>
      <c r="FH62" s="9"/>
      <c r="FI62" s="9"/>
      <c r="FJ62" s="9"/>
      <c r="FK62" s="9"/>
      <c r="FL62" s="9"/>
      <c r="FM62" s="9"/>
      <c r="FN62" s="9"/>
      <c r="FO62" s="9"/>
      <c r="FP62" s="9"/>
      <c r="FQ62" s="9"/>
      <c r="FR62" s="9"/>
      <c r="FS62" s="9"/>
      <c r="FT62" s="9"/>
      <c r="FU62" s="9"/>
      <c r="FV62" s="9"/>
      <c r="FW62" s="9"/>
      <c r="FX62" s="9"/>
      <c r="FY62" s="9"/>
      <c r="FZ62" s="9"/>
      <c r="GA62" s="9"/>
      <c r="GB62" s="9"/>
      <c r="GC62" s="9"/>
      <c r="GD62" s="9"/>
      <c r="GE62" s="9"/>
      <c r="GF62" s="9"/>
      <c r="GG62" s="9"/>
      <c r="GH62" s="9"/>
      <c r="GI62" s="9"/>
      <c r="GJ62" s="9"/>
      <c r="GK62" s="9"/>
      <c r="GL62" s="9"/>
      <c r="GM62" s="9"/>
      <c r="GN62" s="9"/>
      <c r="GO62" s="9"/>
      <c r="GP62" s="9"/>
      <c r="GQ62" s="9"/>
      <c r="GR62" s="9"/>
      <c r="GS62" s="9"/>
      <c r="GT62" s="9"/>
      <c r="GU62" s="9"/>
      <c r="GV62" s="9"/>
      <c r="GW62" s="9"/>
      <c r="GX62" s="9"/>
      <c r="GY62" s="9"/>
      <c r="GZ62" s="9"/>
      <c r="HA62" s="9"/>
      <c r="HB62" s="9"/>
      <c r="HC62" s="9"/>
      <c r="HD62" s="9"/>
      <c r="HE62" s="9"/>
      <c r="HF62" s="9"/>
      <c r="HG62" s="9"/>
      <c r="HH62" s="9"/>
      <c r="HI62" s="9"/>
      <c r="HJ62" s="9"/>
      <c r="HK62" s="9"/>
      <c r="HL62" s="9"/>
      <c r="HM62" s="9"/>
      <c r="HN62" s="9"/>
      <c r="HO62" s="9"/>
      <c r="HP62" s="9"/>
      <c r="HQ62" s="9"/>
      <c r="HR62" s="9"/>
      <c r="HS62" s="9"/>
      <c r="HT62" s="9"/>
      <c r="HU62" s="9"/>
      <c r="HV62" s="9"/>
      <c r="HW62" s="9"/>
      <c r="HX62" s="9"/>
      <c r="HY62" s="9"/>
      <c r="HZ62" s="9"/>
      <c r="IA62" s="9"/>
      <c r="IB62" s="9"/>
      <c r="IC62" s="9"/>
      <c r="ID62" s="9"/>
      <c r="IE62" s="9"/>
      <c r="IF62" s="9"/>
      <c r="IG62" s="9"/>
      <c r="IH62" s="9"/>
      <c r="II62" s="9"/>
      <c r="IJ62" s="9"/>
      <c r="IK62" s="9"/>
      <c r="IL62" s="9"/>
      <c r="IM62" s="9"/>
      <c r="IN62" s="9"/>
      <c r="IO62" s="9"/>
      <c r="IP62" s="9"/>
      <c r="IQ62" s="9"/>
      <c r="IR62" s="9"/>
      <c r="IS62" s="9"/>
      <c r="IT62" s="9"/>
      <c r="IU62" s="9"/>
      <c r="IV62" s="9"/>
      <c r="IW62" s="9"/>
      <c r="IX62" s="9"/>
      <c r="IY62" s="9"/>
    </row>
    <row r="63" spans="2:259" s="3" customFormat="1" ht="13.5" thickBot="1" x14ac:dyDescent="0.25">
      <c r="B63" s="201" t="s">
        <v>58</v>
      </c>
      <c r="C63" s="22"/>
      <c r="D63" s="195">
        <v>0</v>
      </c>
      <c r="E63" s="196">
        <v>0</v>
      </c>
      <c r="F63" s="197">
        <f t="shared" si="76"/>
        <v>1</v>
      </c>
      <c r="G63" s="198">
        <f t="shared" si="77"/>
        <v>0</v>
      </c>
      <c r="H63" s="199">
        <f t="shared" si="78"/>
        <v>0</v>
      </c>
      <c r="I63" s="200">
        <f t="shared" si="79"/>
        <v>0</v>
      </c>
      <c r="J63" s="40"/>
      <c r="K63" s="195">
        <v>0</v>
      </c>
      <c r="L63" s="196">
        <v>0</v>
      </c>
      <c r="M63" s="197">
        <f t="shared" si="80"/>
        <v>1</v>
      </c>
      <c r="N63" s="198">
        <f t="shared" si="81"/>
        <v>0</v>
      </c>
      <c r="O63" s="199">
        <f t="shared" si="82"/>
        <v>0</v>
      </c>
      <c r="P63" s="200">
        <f t="shared" si="83"/>
        <v>0</v>
      </c>
      <c r="Q63" s="40"/>
      <c r="R63" s="192">
        <f t="shared" si="84"/>
        <v>0</v>
      </c>
      <c r="S63" s="193">
        <f t="shared" si="85"/>
        <v>0</v>
      </c>
      <c r="T63" s="194">
        <f t="shared" si="86"/>
        <v>0</v>
      </c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  <c r="IW63"/>
      <c r="IX63"/>
      <c r="IY63"/>
    </row>
    <row r="64" spans="2:259" s="3" customFormat="1" ht="13.5" thickBot="1" x14ac:dyDescent="0.25">
      <c r="B64" s="169" t="s">
        <v>48</v>
      </c>
      <c r="C64" s="22"/>
      <c r="D64" s="170"/>
      <c r="E64" s="171"/>
      <c r="F64" s="172"/>
      <c r="G64" s="173">
        <f>SUM(G60:G63)</f>
        <v>0</v>
      </c>
      <c r="H64" s="174">
        <f t="shared" ref="H64:I64" si="87">SUM(H60:H63)</f>
        <v>0</v>
      </c>
      <c r="I64" s="175">
        <f t="shared" si="87"/>
        <v>0</v>
      </c>
      <c r="J64" s="90"/>
      <c r="K64" s="176"/>
      <c r="L64" s="171"/>
      <c r="M64" s="172"/>
      <c r="N64" s="173">
        <f>SUM(N60:N63)</f>
        <v>0</v>
      </c>
      <c r="O64" s="174">
        <f t="shared" ref="O64:P64" si="88">SUM(O60:O63)</f>
        <v>0</v>
      </c>
      <c r="P64" s="175">
        <f t="shared" si="88"/>
        <v>0</v>
      </c>
      <c r="Q64" s="90"/>
      <c r="R64" s="177">
        <f>SUM(R60:R63)</f>
        <v>0</v>
      </c>
      <c r="S64" s="174">
        <f t="shared" ref="S64:T64" si="89">SUM(S60:S63)</f>
        <v>0</v>
      </c>
      <c r="T64" s="175">
        <f t="shared" si="89"/>
        <v>0</v>
      </c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  <c r="IW64"/>
      <c r="IX64"/>
      <c r="IY64"/>
    </row>
    <row r="65" spans="2:259" ht="5.25" customHeight="1" thickBot="1" x14ac:dyDescent="0.25">
      <c r="B65" s="104"/>
      <c r="D65" s="7"/>
      <c r="E65" s="7"/>
      <c r="F65" s="7"/>
      <c r="G65" s="8"/>
      <c r="H65" s="8"/>
      <c r="I65" s="8"/>
      <c r="J65" s="19"/>
      <c r="K65" s="8"/>
      <c r="L65" s="7"/>
      <c r="M65" s="7"/>
      <c r="N65" s="8"/>
      <c r="O65" s="8"/>
      <c r="P65" s="8"/>
      <c r="Q65" s="19"/>
      <c r="R65" s="8"/>
      <c r="S65" s="8"/>
      <c r="T65" s="8"/>
    </row>
    <row r="66" spans="2:259" x14ac:dyDescent="0.2">
      <c r="B66" s="105"/>
      <c r="D66" s="106" t="s">
        <v>53</v>
      </c>
      <c r="E66" s="107"/>
      <c r="F66" s="107"/>
      <c r="G66" s="71" t="s">
        <v>9</v>
      </c>
      <c r="H66" s="72" t="s">
        <v>5</v>
      </c>
      <c r="I66" s="73" t="s">
        <v>7</v>
      </c>
      <c r="J66" s="19"/>
      <c r="K66" s="108"/>
      <c r="L66" s="107"/>
      <c r="M66" s="107"/>
      <c r="N66" s="71" t="s">
        <v>9</v>
      </c>
      <c r="O66" s="72" t="s">
        <v>5</v>
      </c>
      <c r="P66" s="73" t="s">
        <v>7</v>
      </c>
      <c r="Q66" s="19"/>
      <c r="R66" s="71" t="s">
        <v>9</v>
      </c>
      <c r="S66" s="72" t="s">
        <v>5</v>
      </c>
      <c r="T66" s="73" t="s">
        <v>7</v>
      </c>
    </row>
    <row r="67" spans="2:259" s="2" customFormat="1" x14ac:dyDescent="0.2">
      <c r="B67" s="112" t="s">
        <v>3</v>
      </c>
      <c r="C67" s="20"/>
      <c r="D67" s="113"/>
      <c r="E67" s="109"/>
      <c r="F67" s="109"/>
      <c r="G67" s="94">
        <f>SUM(G13,G25,G31,G36,G57,G64)</f>
        <v>0</v>
      </c>
      <c r="H67" s="94">
        <f t="shared" ref="H67:I67" si="90">SUM(H13,H25,H31,H36,H57,H64)</f>
        <v>0</v>
      </c>
      <c r="I67" s="95">
        <f t="shared" si="90"/>
        <v>0</v>
      </c>
      <c r="J67" s="19"/>
      <c r="K67" s="110"/>
      <c r="L67" s="111"/>
      <c r="M67" s="111"/>
      <c r="N67" s="94">
        <f>SUM(N13,N25,N31,N36,N57,N64)</f>
        <v>0</v>
      </c>
      <c r="O67" s="94">
        <f t="shared" ref="O67:P67" si="91">SUM(O13,O25,O31,O36,O57,O64)</f>
        <v>0</v>
      </c>
      <c r="P67" s="95">
        <f t="shared" si="91"/>
        <v>0</v>
      </c>
      <c r="Q67" s="103"/>
      <c r="R67" s="123">
        <f>SUM(R13,R25,R31,R36,R57,R64)</f>
        <v>0</v>
      </c>
      <c r="S67" s="94">
        <f t="shared" ref="S67:T67" si="92">SUM(S13,S25,S31,S36,S57,S64)</f>
        <v>0</v>
      </c>
      <c r="T67" s="124">
        <f t="shared" si="92"/>
        <v>0</v>
      </c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  <c r="IW67"/>
      <c r="IX67"/>
      <c r="IY67"/>
    </row>
    <row r="68" spans="2:259" s="2" customFormat="1" x14ac:dyDescent="0.2">
      <c r="B68" s="112" t="s">
        <v>49</v>
      </c>
      <c r="C68" s="20"/>
      <c r="D68" s="114">
        <v>0</v>
      </c>
      <c r="E68" s="109"/>
      <c r="F68" s="109"/>
      <c r="G68" s="94">
        <f>G67*$D$68</f>
        <v>0</v>
      </c>
      <c r="H68" s="94">
        <f t="shared" ref="H68:T68" si="93">H67*$D$68</f>
        <v>0</v>
      </c>
      <c r="I68" s="95">
        <f t="shared" si="93"/>
        <v>0</v>
      </c>
      <c r="J68" s="19"/>
      <c r="K68" s="110"/>
      <c r="L68" s="111"/>
      <c r="M68" s="111"/>
      <c r="N68" s="94">
        <f t="shared" si="93"/>
        <v>0</v>
      </c>
      <c r="O68" s="94">
        <f t="shared" si="93"/>
        <v>0</v>
      </c>
      <c r="P68" s="95">
        <f t="shared" si="93"/>
        <v>0</v>
      </c>
      <c r="Q68" s="103"/>
      <c r="R68" s="123">
        <f t="shared" si="93"/>
        <v>0</v>
      </c>
      <c r="S68" s="94">
        <f t="shared" si="93"/>
        <v>0</v>
      </c>
      <c r="T68" s="124">
        <f t="shared" si="93"/>
        <v>0</v>
      </c>
      <c r="U68"/>
      <c r="V68" s="16" t="s">
        <v>51</v>
      </c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  <c r="IW68"/>
      <c r="IX68"/>
      <c r="IY68"/>
    </row>
    <row r="69" spans="2:259" s="2" customFormat="1" ht="13.5" thickBot="1" x14ac:dyDescent="0.25">
      <c r="B69" s="205" t="s">
        <v>50</v>
      </c>
      <c r="C69" s="20"/>
      <c r="D69" s="116">
        <v>0</v>
      </c>
      <c r="E69" s="117"/>
      <c r="F69" s="117"/>
      <c r="G69" s="126">
        <f>SUM(G13,G25,G29,G30,G57,G60,G62)*$D$69</f>
        <v>0</v>
      </c>
      <c r="H69" s="126">
        <f t="shared" ref="H69:I69" si="94">SUM(H13,H25,H29,H30,H57,H60,H62)*$D$69</f>
        <v>0</v>
      </c>
      <c r="I69" s="202">
        <f t="shared" si="94"/>
        <v>0</v>
      </c>
      <c r="J69" s="19"/>
      <c r="K69" s="203"/>
      <c r="L69" s="204"/>
      <c r="M69" s="204"/>
      <c r="N69" s="126">
        <f>SUM(N13,N25,N29,N30,N57,N60,N62)*$D$69</f>
        <v>0</v>
      </c>
      <c r="O69" s="126">
        <f t="shared" ref="O69:P69" si="95">SUM(O13,O25,O29,O30,O57,O60,O62)*$D$69</f>
        <v>0</v>
      </c>
      <c r="P69" s="202">
        <f t="shared" si="95"/>
        <v>0</v>
      </c>
      <c r="Q69" s="103"/>
      <c r="R69" s="125">
        <f>SUM(R13,R25,R29,R30,R57,R60,R62)*$D$69</f>
        <v>0</v>
      </c>
      <c r="S69" s="126">
        <f t="shared" ref="S69:T69" si="96">SUM(S13,S25,S29,S30,S57,S60,S62)*$D$69</f>
        <v>0</v>
      </c>
      <c r="T69" s="127">
        <f t="shared" si="96"/>
        <v>0</v>
      </c>
      <c r="U69"/>
      <c r="V69" s="16" t="s">
        <v>54</v>
      </c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  <c r="IW69"/>
      <c r="IX69"/>
      <c r="IY69"/>
    </row>
    <row r="70" spans="2:259" s="2" customFormat="1" ht="13.5" thickBot="1" x14ac:dyDescent="0.25">
      <c r="B70" s="169" t="s">
        <v>55</v>
      </c>
      <c r="C70" s="21"/>
      <c r="D70" s="206"/>
      <c r="E70" s="207"/>
      <c r="F70" s="207"/>
      <c r="G70" s="208">
        <f>SUM(G67:G68)</f>
        <v>0</v>
      </c>
      <c r="H70" s="208">
        <f t="shared" ref="H70:T70" si="97">SUM(H67:H68)</f>
        <v>0</v>
      </c>
      <c r="I70" s="209">
        <f t="shared" si="97"/>
        <v>0</v>
      </c>
      <c r="J70" s="19"/>
      <c r="K70" s="210"/>
      <c r="L70" s="211"/>
      <c r="M70" s="211"/>
      <c r="N70" s="208">
        <f t="shared" si="97"/>
        <v>0</v>
      </c>
      <c r="O70" s="208">
        <f t="shared" si="97"/>
        <v>0</v>
      </c>
      <c r="P70" s="209">
        <f t="shared" si="97"/>
        <v>0</v>
      </c>
      <c r="Q70" s="103"/>
      <c r="R70" s="212">
        <f t="shared" si="97"/>
        <v>0</v>
      </c>
      <c r="S70" s="208">
        <f t="shared" si="97"/>
        <v>0</v>
      </c>
      <c r="T70" s="209">
        <f t="shared" si="97"/>
        <v>0</v>
      </c>
      <c r="U70"/>
      <c r="V70" t="s">
        <v>59</v>
      </c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  <c r="IW70"/>
      <c r="IX70"/>
      <c r="IY70"/>
    </row>
    <row r="71" spans="2:259" s="2" customFormat="1" ht="13.5" thickBot="1" x14ac:dyDescent="0.25">
      <c r="B71" s="169" t="s">
        <v>56</v>
      </c>
      <c r="C71" s="21"/>
      <c r="D71" s="206"/>
      <c r="E71" s="207"/>
      <c r="F71" s="207"/>
      <c r="G71" s="208">
        <f>SUM(G67,G69)</f>
        <v>0</v>
      </c>
      <c r="H71" s="208">
        <f t="shared" ref="H71:T71" si="98">SUM(H67,H69)</f>
        <v>0</v>
      </c>
      <c r="I71" s="209">
        <f t="shared" si="98"/>
        <v>0</v>
      </c>
      <c r="J71" s="19"/>
      <c r="K71" s="210"/>
      <c r="L71" s="211"/>
      <c r="M71" s="211"/>
      <c r="N71" s="208">
        <f t="shared" si="98"/>
        <v>0</v>
      </c>
      <c r="O71" s="208">
        <f t="shared" si="98"/>
        <v>0</v>
      </c>
      <c r="P71" s="209">
        <f t="shared" si="98"/>
        <v>0</v>
      </c>
      <c r="Q71" s="103"/>
      <c r="R71" s="212">
        <f t="shared" si="98"/>
        <v>0</v>
      </c>
      <c r="S71" s="208">
        <f t="shared" si="98"/>
        <v>0</v>
      </c>
      <c r="T71" s="209">
        <f t="shared" si="98"/>
        <v>0</v>
      </c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  <c r="IW71"/>
      <c r="IX71"/>
      <c r="IY71"/>
    </row>
    <row r="72" spans="2:259" s="9" customFormat="1" x14ac:dyDescent="0.2">
      <c r="B72" s="115"/>
      <c r="C72" s="115"/>
      <c r="D72" s="115"/>
      <c r="E72" s="115"/>
      <c r="F72" s="115"/>
      <c r="G72" s="115"/>
      <c r="H72" s="115"/>
      <c r="I72" s="115"/>
      <c r="J72" s="19"/>
      <c r="K72" s="115"/>
      <c r="L72" s="115"/>
      <c r="M72" s="115"/>
      <c r="N72" s="115"/>
      <c r="O72" s="115"/>
      <c r="P72" s="115"/>
      <c r="Q72" s="103"/>
      <c r="R72" s="115"/>
      <c r="S72" s="115"/>
      <c r="T72" s="115"/>
    </row>
    <row r="73" spans="2:259" x14ac:dyDescent="0.2">
      <c r="G73" s="1"/>
      <c r="H73" s="1"/>
      <c r="I73" s="1"/>
      <c r="J73" s="19"/>
      <c r="K73" s="1"/>
      <c r="L73" s="1"/>
      <c r="M73" s="1"/>
      <c r="N73" s="1"/>
      <c r="O73" s="1"/>
      <c r="P73" s="1"/>
      <c r="Q73" s="8"/>
      <c r="R73" s="1"/>
      <c r="S73" s="1"/>
      <c r="T73" s="1"/>
    </row>
    <row r="74" spans="2:259" x14ac:dyDescent="0.2">
      <c r="G74" s="1"/>
      <c r="H74" s="1"/>
      <c r="I74" s="1"/>
      <c r="J74" s="8"/>
      <c r="K74" s="1"/>
      <c r="L74" s="1"/>
      <c r="M74" s="1"/>
      <c r="N74" s="1"/>
      <c r="O74" s="1"/>
      <c r="P74" s="1"/>
      <c r="Q74" s="8"/>
      <c r="R74" s="1"/>
      <c r="S74" s="1"/>
      <c r="T74" s="1"/>
    </row>
    <row r="75" spans="2:259" x14ac:dyDescent="0.2">
      <c r="G75" s="1"/>
      <c r="H75" s="1"/>
      <c r="I75" s="1"/>
      <c r="J75" s="8"/>
      <c r="K75" s="1"/>
      <c r="L75" s="1"/>
      <c r="M75" s="1"/>
      <c r="N75" s="1"/>
      <c r="O75" s="1"/>
      <c r="P75" s="1"/>
      <c r="Q75" s="8"/>
      <c r="R75" s="1"/>
      <c r="S75" s="1"/>
      <c r="T75" s="1"/>
    </row>
    <row r="76" spans="2:259" x14ac:dyDescent="0.2">
      <c r="G76" s="1"/>
      <c r="H76" s="1"/>
      <c r="I76" s="1"/>
      <c r="J76" s="8"/>
      <c r="K76" s="1"/>
      <c r="L76" s="1"/>
      <c r="M76" s="1"/>
      <c r="N76" s="1"/>
      <c r="O76" s="1"/>
      <c r="P76" s="1"/>
      <c r="Q76" s="8"/>
      <c r="R76" s="1"/>
      <c r="S76" s="1"/>
      <c r="T76" s="1"/>
    </row>
    <row r="77" spans="2:259" x14ac:dyDescent="0.2">
      <c r="G77" s="1"/>
      <c r="H77" s="1"/>
      <c r="I77" s="1"/>
      <c r="J77" s="8"/>
      <c r="K77" s="1"/>
      <c r="L77" s="1"/>
      <c r="M77" s="1"/>
      <c r="N77" s="1"/>
      <c r="O77" s="1"/>
      <c r="P77" s="1"/>
      <c r="Q77" s="8"/>
      <c r="R77" s="1"/>
      <c r="S77" s="1"/>
      <c r="T77" s="1"/>
    </row>
    <row r="78" spans="2:259" x14ac:dyDescent="0.2">
      <c r="G78" s="1"/>
      <c r="H78" s="1"/>
      <c r="I78" s="1"/>
      <c r="J78" s="8"/>
      <c r="K78" s="1"/>
      <c r="L78" s="1"/>
      <c r="M78" s="1"/>
      <c r="N78" s="1"/>
      <c r="O78" s="1"/>
      <c r="P78" s="1"/>
      <c r="Q78" s="8"/>
      <c r="R78" s="1"/>
      <c r="S78" s="1"/>
      <c r="T78" s="1"/>
    </row>
    <row r="79" spans="2:259" x14ac:dyDescent="0.2">
      <c r="G79" s="1"/>
      <c r="H79" s="1"/>
      <c r="I79" s="1"/>
      <c r="J79" s="8"/>
      <c r="K79" s="1"/>
      <c r="L79" s="1"/>
      <c r="M79" s="1"/>
      <c r="N79" s="1"/>
      <c r="O79" s="1"/>
      <c r="P79" s="1"/>
      <c r="Q79" s="8"/>
      <c r="R79" s="1"/>
      <c r="S79" s="1"/>
      <c r="T79" s="1"/>
    </row>
    <row r="80" spans="2:259" x14ac:dyDescent="0.2">
      <c r="G80" s="1"/>
      <c r="H80" s="1"/>
    </row>
    <row r="81" spans="7:8" x14ac:dyDescent="0.2">
      <c r="G81" s="1"/>
      <c r="H81" s="1"/>
    </row>
    <row r="82" spans="7:8" x14ac:dyDescent="0.2">
      <c r="G82" s="1"/>
      <c r="H82" s="1"/>
    </row>
    <row r="83" spans="7:8" x14ac:dyDescent="0.2">
      <c r="G83" s="1"/>
      <c r="H83" s="1"/>
    </row>
    <row r="84" spans="7:8" x14ac:dyDescent="0.2">
      <c r="G84" s="1"/>
      <c r="H84" s="1"/>
    </row>
    <row r="85" spans="7:8" x14ac:dyDescent="0.2">
      <c r="G85" s="1"/>
      <c r="H85" s="1"/>
    </row>
    <row r="86" spans="7:8" x14ac:dyDescent="0.2">
      <c r="G86" s="1"/>
      <c r="H86" s="1"/>
    </row>
    <row r="92" spans="7:8" x14ac:dyDescent="0.2">
      <c r="G92" s="1"/>
      <c r="H92" s="1"/>
    </row>
    <row r="93" spans="7:8" x14ac:dyDescent="0.2">
      <c r="G93" s="1"/>
      <c r="H93" s="1"/>
    </row>
  </sheetData>
  <mergeCells count="3">
    <mergeCell ref="R1:T1"/>
    <mergeCell ref="D1:I1"/>
    <mergeCell ref="K1:P1"/>
  </mergeCells>
  <phoneticPr fontId="0" type="noConversion"/>
  <pageMargins left="0.19" right="0" top="0.25" bottom="0.25" header="0.5" footer="0.5"/>
  <pageSetup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Detail Budget</vt:lpstr>
      <vt:lpstr>'Detail Budget'!Print_Area</vt:lpstr>
    </vt:vector>
  </TitlesOfParts>
  <Company>Dell Computer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Bromley</dc:creator>
  <cp:lastModifiedBy>Carol Heffner</cp:lastModifiedBy>
  <cp:lastPrinted>2018-03-28T20:17:01Z</cp:lastPrinted>
  <dcterms:created xsi:type="dcterms:W3CDTF">2001-10-21T13:32:15Z</dcterms:created>
  <dcterms:modified xsi:type="dcterms:W3CDTF">2019-05-08T19:41:12Z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